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80" yWindow="65386" windowWidth="14895" windowHeight="12900" activeTab="0"/>
  </bookViews>
  <sheets>
    <sheet name="Instructions" sheetId="1" r:id="rId1"/>
    <sheet name="Input Budget Figures" sheetId="2" r:id="rId2"/>
    <sheet name="Budget per Quarter Calculations" sheetId="3" r:id="rId3"/>
    <sheet name="Cost Justification" sheetId="4" r:id="rId4"/>
  </sheets>
  <definedNames>
    <definedName name="_xlnm.Print_Area" localSheetId="2">'Budget per Quarter Calculations'!$A$1:$J$166</definedName>
    <definedName name="_xlnm.Print_Area" localSheetId="1">'Input Budget Figures'!$A$1:$P$171</definedName>
  </definedNames>
  <calcPr fullCalcOnLoad="1"/>
</workbook>
</file>

<file path=xl/sharedStrings.xml><?xml version="1.0" encoding="utf-8"?>
<sst xmlns="http://schemas.openxmlformats.org/spreadsheetml/2006/main" count="450" uniqueCount="126">
  <si>
    <t>Employee 1</t>
  </si>
  <si>
    <t>Employee 2</t>
  </si>
  <si>
    <t>Employee 3</t>
  </si>
  <si>
    <t>Employee 4</t>
  </si>
  <si>
    <t>Item 1</t>
  </si>
  <si>
    <t>Item 2</t>
  </si>
  <si>
    <t>Item 3</t>
  </si>
  <si>
    <t>Item 4</t>
  </si>
  <si>
    <t>Item 5</t>
  </si>
  <si>
    <t>Item 6</t>
  </si>
  <si>
    <t>Item 7</t>
  </si>
  <si>
    <t>Employee's Name</t>
  </si>
  <si>
    <t>Company name:</t>
  </si>
  <si>
    <t>Employee 5</t>
  </si>
  <si>
    <t>No. of units</t>
  </si>
  <si>
    <t>Subcont. 1</t>
  </si>
  <si>
    <t>Subcont. 2</t>
  </si>
  <si>
    <t>Subcont. 3</t>
  </si>
  <si>
    <t>Subcont. 4</t>
  </si>
  <si>
    <t>Subcont. 5</t>
  </si>
  <si>
    <t>Consult. 1</t>
  </si>
  <si>
    <t>Consult. 2</t>
  </si>
  <si>
    <t>Consult. 3</t>
  </si>
  <si>
    <t>Consult. 4</t>
  </si>
  <si>
    <t>Consult. 5</t>
  </si>
  <si>
    <t>days</t>
  </si>
  <si>
    <t>Project duration:</t>
  </si>
  <si>
    <t>Duration</t>
  </si>
  <si>
    <t>Cost Component</t>
  </si>
  <si>
    <t>II. A. Sub-total</t>
  </si>
  <si>
    <t xml:space="preserve"> I. Sub-total</t>
  </si>
  <si>
    <t>III. Sub-total</t>
  </si>
  <si>
    <t>Name of consultant</t>
  </si>
  <si>
    <t>IV. Sub-total</t>
  </si>
  <si>
    <t>Describe the activity</t>
  </si>
  <si>
    <t>Name of institution</t>
  </si>
  <si>
    <t>V. Sub-total</t>
  </si>
  <si>
    <t>Y</t>
  </si>
  <si>
    <t>N</t>
  </si>
  <si>
    <t>I.  Salaries</t>
  </si>
  <si>
    <t>Employee's name</t>
  </si>
  <si>
    <t>No. of months subcontracting</t>
  </si>
  <si>
    <t>VI. Sub-total</t>
  </si>
  <si>
    <t>From date (DD.MM.YEAR)</t>
  </si>
  <si>
    <t>To date (DD.MM.YEAR)</t>
  </si>
  <si>
    <t xml:space="preserve">     days</t>
  </si>
  <si>
    <t>% of engagement on the project</t>
  </si>
  <si>
    <t>Item 8</t>
  </si>
  <si>
    <t>Item 9</t>
  </si>
  <si>
    <t>Item 10</t>
  </si>
  <si>
    <t>I. Salaries</t>
  </si>
  <si>
    <t xml:space="preserve"> II.A. Purchased equipment description </t>
  </si>
  <si>
    <t xml:space="preserve"> II.B. Leased or rented equipment description </t>
  </si>
  <si>
    <t>II.B. Sub-total</t>
  </si>
  <si>
    <t xml:space="preserve"> Service to be performed   </t>
  </si>
  <si>
    <t xml:space="preserve"> Description of subcontract for R&amp;D service  </t>
  </si>
  <si>
    <t xml:space="preserve"> Description </t>
  </si>
  <si>
    <t xml:space="preserve"> Description of subcontract for R&amp;D service, Name of subcontractor, and Country  </t>
  </si>
  <si>
    <t>II.A. Sub-total</t>
  </si>
  <si>
    <t xml:space="preserve">Financed by the IF </t>
  </si>
  <si>
    <t>*Expenditure recognition on a cash basis means that the Awardee (i.e. the company) records expenses in financial accounts as cash is paid out for purchases, and in the same manner, the fixed assets held by the Awardee are shown in the project budget (or in financial reports prepared for the IF) at the cost at the moment of purchase.</t>
  </si>
  <si>
    <t>No. of months</t>
  </si>
  <si>
    <t>Project IF ID:</t>
  </si>
  <si>
    <t>Employee 6</t>
  </si>
  <si>
    <t>Employee 7</t>
  </si>
  <si>
    <t>Employee 8</t>
  </si>
  <si>
    <t>Employee 9</t>
  </si>
  <si>
    <t>Employee 10</t>
  </si>
  <si>
    <t>Year 2 
Q1
(EUR)</t>
  </si>
  <si>
    <t>Year 2 
Q2
(EUR)</t>
  </si>
  <si>
    <t>Year 2
Q3
(EUR)</t>
  </si>
  <si>
    <t>Year 2
Q4
(EUR)</t>
  </si>
  <si>
    <t>Gross Monthly  Salary (EUR)</t>
  </si>
  <si>
    <t>Total cost per item (EUR)</t>
  </si>
  <si>
    <t>Cost per unit (EUR)</t>
  </si>
  <si>
    <t>Daily rate (EUR/Day)</t>
  </si>
  <si>
    <t>Total no. of days during the Project</t>
  </si>
  <si>
    <t>IF Project Budget Preparation Guidelines</t>
  </si>
  <si>
    <t>Total budget of the project (EUR)</t>
  </si>
  <si>
    <t>Input split per quarter  (EUR)</t>
  </si>
  <si>
    <t>Cost per month (EUR)</t>
  </si>
  <si>
    <t>Monthly Cost per Subcontractor (EUR)</t>
  </si>
  <si>
    <t>Total cost per activity (EUR)</t>
  </si>
  <si>
    <t>Cost Attributable to Project (EUR)</t>
  </si>
  <si>
    <t xml:space="preserve">Employee's Profession </t>
  </si>
  <si>
    <t xml:space="preserve">Total Expenses attributable to the project </t>
  </si>
  <si>
    <t>Allocation of co-financing funds per quarter</t>
  </si>
  <si>
    <t xml:space="preserve">     </t>
  </si>
  <si>
    <t>V. R&amp;D experts/advisors</t>
  </si>
  <si>
    <t>III. Offices and business support</t>
  </si>
  <si>
    <t>VI. Patent application and fees, certifications</t>
  </si>
  <si>
    <t xml:space="preserve">VI. Patent application and fees, certifications </t>
  </si>
  <si>
    <t xml:space="preserve">IV. R&amp;D services, subcontracts </t>
  </si>
  <si>
    <t>Please note: The company is responsible for the accuracy of the financial information provided in these worksheets.</t>
  </si>
  <si>
    <t>MINI GRANTS Program</t>
  </si>
  <si>
    <t xml:space="preserve">Input sheet for PROJECT BUDGET </t>
  </si>
  <si>
    <t>Q1
(EUR)</t>
  </si>
  <si>
    <t>Q2
(EUR)</t>
  </si>
  <si>
    <t>Q3
(EUR)</t>
  </si>
  <si>
    <t>Q4
(EUR)</t>
  </si>
  <si>
    <t>Co-financing (min 15% of total Project cost, EUR)</t>
  </si>
  <si>
    <t>Q1
engagement %</t>
  </si>
  <si>
    <t>Q2
engagement %</t>
  </si>
  <si>
    <t>Q3
engagement %</t>
  </si>
  <si>
    <t>Q4
engagement %</t>
  </si>
  <si>
    <t xml:space="preserve">
Q1
(EUR)</t>
  </si>
  <si>
    <t xml:space="preserve">
Q2
(EUR)</t>
  </si>
  <si>
    <t xml:space="preserve">
Q3
(EUR)</t>
  </si>
  <si>
    <t xml:space="preserve">
Q4
(EUR)</t>
  </si>
  <si>
    <t>Total</t>
  </si>
  <si>
    <t>Co-financing amount (min 15% of total project cost, EUR)</t>
  </si>
  <si>
    <t xml:space="preserve">as % of total budget </t>
  </si>
  <si>
    <t>of total budget paid by IF</t>
  </si>
  <si>
    <t>as % of total budget (min 15%)</t>
  </si>
  <si>
    <t>as % of total budget</t>
  </si>
  <si>
    <t>Equipment Cost Justification</t>
  </si>
  <si>
    <t>Brief explanation of the item's application</t>
  </si>
  <si>
    <t>Type of equipment and detailed description</t>
  </si>
  <si>
    <t>Type of service and detailed description</t>
  </si>
  <si>
    <t>Brief explanation of the service's output</t>
  </si>
  <si>
    <r>
      <t>II.  R&amp;D equipment and supplies</t>
    </r>
    <r>
      <rPr>
        <i/>
        <u val="single"/>
        <sz val="12"/>
        <color indexed="62"/>
        <rFont val="Calibri"/>
        <family val="2"/>
      </rPr>
      <t xml:space="preserve"> </t>
    </r>
  </si>
  <si>
    <t>After the "R&amp;D equipment and supplies" and "IV. R&amp;D services, subcontracts" categories are filled out, please provide additional details regarding those items in the "Cost Justification" sheet.</t>
  </si>
  <si>
    <r>
      <t>II. R&amp;D equipment and supplies</t>
    </r>
    <r>
      <rPr>
        <i/>
        <u val="single"/>
        <sz val="12"/>
        <color indexed="62"/>
        <rFont val="Calibri"/>
        <family val="2"/>
      </rPr>
      <t xml:space="preserve"> </t>
    </r>
  </si>
  <si>
    <t>Version 7.0, March 28, 2019</t>
  </si>
  <si>
    <r>
      <t xml:space="preserve">Please note that reporting to the Innovation Fund in quarterly reports is on cash-basis accounting, not accrual accounting principles.* 
No depreciation will be provided in these statements as per IF Financial Management requirements. Similarly, salaries should be recognized as an expense at the moment of payment.
The Awardee must provide co-financing in the amount of at least 15% of total project costs payable at the beginning of each quarter in the amount of at least 15% of the quarterly budget. 
Please input budget figures in the yellow highlighted cells in the </t>
    </r>
    <r>
      <rPr>
        <b/>
        <sz val="11"/>
        <color indexed="56"/>
        <rFont val="Calibri"/>
        <family val="2"/>
      </rPr>
      <t>Input Budget Figures</t>
    </r>
    <r>
      <rPr>
        <sz val="11"/>
        <color indexed="56"/>
        <rFont val="Calibri"/>
        <family val="2"/>
      </rPr>
      <t xml:space="preserve"> worksheet, and allocate the appropriate engagement percentage  for each quarter. 
</t>
    </r>
    <r>
      <rPr>
        <b/>
        <sz val="11"/>
        <color indexed="56"/>
        <rFont val="Calibri"/>
        <family val="2"/>
      </rPr>
      <t xml:space="preserve">
Budget per Quarter Calculation</t>
    </r>
    <r>
      <rPr>
        <sz val="11"/>
        <color indexed="56"/>
        <rFont val="Calibri"/>
        <family val="2"/>
      </rPr>
      <t xml:space="preserve">s worksheet is calculated automatically from the input cells in the Input Budget Figures.
</t>
    </r>
  </si>
  <si>
    <r>
      <t xml:space="preserve">It is the Awardee's responsibility to ensure that the sum of amounts in the "Input split per quarter" fields matches the "Total cost per item" field </t>
    </r>
    <r>
      <rPr>
        <b/>
        <sz val="11"/>
        <color indexed="56"/>
        <rFont val="Calibri"/>
        <family val="2"/>
      </rPr>
      <t>for each item</t>
    </r>
    <r>
      <rPr>
        <sz val="11"/>
        <color indexed="56"/>
        <rFont val="Calibri"/>
        <family val="2"/>
      </rPr>
      <t>, in the categories: R&amp;D equipment and supplies, Offices and business support, R&amp;D services/subcontracts, R&amp;D experts/advisors and Patent application and fees, certifications.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</si>
</sst>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1]"/>
    <numFmt numFmtId="165" formatCode="dd\.mm\.yyyy;@"/>
    <numFmt numFmtId="166" formatCode="dd\.mm\.yyyy"/>
    <numFmt numFmtId="167" formatCode="0;[Red]0"/>
    <numFmt numFmtId="168" formatCode="[$-409]dddd\,\ mmmm\ dd\,\ yyyy"/>
  </numFmts>
  <fonts count="73">
    <font>
      <sz val="11"/>
      <color theme="1"/>
      <name val="Calibri"/>
      <family val="2"/>
    </font>
    <font>
      <sz val="11"/>
      <color indexed="8"/>
      <name val="Calibri"/>
      <family val="2"/>
    </font>
    <font>
      <i/>
      <u val="single"/>
      <sz val="12"/>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2"/>
      <name val="Calibri"/>
      <family val="2"/>
    </font>
    <font>
      <b/>
      <sz val="12"/>
      <color indexed="62"/>
      <name val="Calibri"/>
      <family val="2"/>
    </font>
    <font>
      <b/>
      <u val="single"/>
      <sz val="12"/>
      <color indexed="62"/>
      <name val="Calibri"/>
      <family val="2"/>
    </font>
    <font>
      <i/>
      <sz val="12"/>
      <color indexed="62"/>
      <name val="Calibri"/>
      <family val="2"/>
    </font>
    <font>
      <sz val="14"/>
      <color indexed="62"/>
      <name val="Calibri"/>
      <family val="2"/>
    </font>
    <font>
      <b/>
      <sz val="14"/>
      <color indexed="62"/>
      <name val="Calibri"/>
      <family val="2"/>
    </font>
    <font>
      <i/>
      <sz val="14"/>
      <color indexed="62"/>
      <name val="Calibri"/>
      <family val="2"/>
    </font>
    <font>
      <sz val="16"/>
      <color indexed="62"/>
      <name val="Calibri"/>
      <family val="2"/>
    </font>
    <font>
      <sz val="12"/>
      <color indexed="18"/>
      <name val="Calibri"/>
      <family val="2"/>
    </font>
    <font>
      <sz val="11"/>
      <color indexed="18"/>
      <name val="Calibri"/>
      <family val="2"/>
    </font>
    <font>
      <b/>
      <u val="single"/>
      <sz val="14"/>
      <color indexed="62"/>
      <name val="Calibri"/>
      <family val="2"/>
    </font>
    <font>
      <sz val="10"/>
      <color indexed="62"/>
      <name val="Calibri"/>
      <family val="2"/>
    </font>
    <font>
      <sz val="12"/>
      <color indexed="56"/>
      <name val="Calibri"/>
      <family val="2"/>
    </font>
    <font>
      <b/>
      <u val="single"/>
      <sz val="14"/>
      <color indexed="56"/>
      <name val="Calibri"/>
      <family val="2"/>
    </font>
    <font>
      <sz val="14"/>
      <color indexed="56"/>
      <name val="Calibri"/>
      <family val="2"/>
    </font>
    <font>
      <sz val="11"/>
      <color indexed="56"/>
      <name val="Calibri"/>
      <family val="2"/>
    </font>
    <font>
      <u val="single"/>
      <sz val="11"/>
      <color indexed="56"/>
      <name val="Calibri"/>
      <family val="2"/>
    </font>
    <font>
      <i/>
      <sz val="11"/>
      <color indexed="56"/>
      <name val="Calibri"/>
      <family val="2"/>
    </font>
    <font>
      <b/>
      <sz val="1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4" tint="-0.24997000396251678"/>
      <name val="Calibri"/>
      <family val="2"/>
    </font>
    <font>
      <b/>
      <sz val="12"/>
      <color theme="4" tint="-0.24997000396251678"/>
      <name val="Calibri"/>
      <family val="2"/>
    </font>
    <font>
      <b/>
      <u val="single"/>
      <sz val="12"/>
      <color theme="4" tint="-0.24997000396251678"/>
      <name val="Calibri"/>
      <family val="2"/>
    </font>
    <font>
      <i/>
      <sz val="12"/>
      <color theme="4" tint="-0.24997000396251678"/>
      <name val="Calibri"/>
      <family val="2"/>
    </font>
    <font>
      <sz val="14"/>
      <color theme="4" tint="-0.24997000396251678"/>
      <name val="Calibri"/>
      <family val="2"/>
    </font>
    <font>
      <b/>
      <sz val="14"/>
      <color theme="4" tint="-0.24997000396251678"/>
      <name val="Calibri"/>
      <family val="2"/>
    </font>
    <font>
      <i/>
      <sz val="14"/>
      <color theme="4" tint="-0.24997000396251678"/>
      <name val="Calibri"/>
      <family val="2"/>
    </font>
    <font>
      <sz val="16"/>
      <color theme="4" tint="-0.24997000396251678"/>
      <name val="Calibri"/>
      <family val="2"/>
    </font>
    <font>
      <sz val="12"/>
      <color theme="3" tint="-0.24997000396251678"/>
      <name val="Calibri"/>
      <family val="2"/>
    </font>
    <font>
      <sz val="11"/>
      <color theme="3" tint="-0.24997000396251678"/>
      <name val="Calibri"/>
      <family val="2"/>
    </font>
    <font>
      <b/>
      <u val="single"/>
      <sz val="14"/>
      <color theme="4" tint="-0.24997000396251678"/>
      <name val="Calibri"/>
      <family val="2"/>
    </font>
    <font>
      <sz val="10"/>
      <color theme="4" tint="-0.24997000396251678"/>
      <name val="Calibri"/>
      <family val="2"/>
    </font>
    <font>
      <sz val="12"/>
      <color theme="3"/>
      <name val="Calibri"/>
      <family val="2"/>
    </font>
    <font>
      <b/>
      <u val="single"/>
      <sz val="14"/>
      <color theme="3"/>
      <name val="Calibri"/>
      <family val="2"/>
    </font>
    <font>
      <sz val="14"/>
      <color theme="3"/>
      <name val="Calibri"/>
      <family val="2"/>
    </font>
    <font>
      <sz val="11"/>
      <color theme="3"/>
      <name val="Calibri"/>
      <family val="2"/>
    </font>
    <font>
      <u val="single"/>
      <sz val="11"/>
      <color theme="3"/>
      <name val="Calibri"/>
      <family val="2"/>
    </font>
    <font>
      <i/>
      <sz val="11"/>
      <color theme="3"/>
      <name val="Calibri"/>
      <family val="2"/>
    </font>
    <font>
      <b/>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style="thin"/>
      <top style="thin"/>
      <bottom/>
    </border>
    <border>
      <left style="thin"/>
      <right/>
      <top/>
      <bottom/>
    </border>
    <border>
      <left/>
      <right/>
      <top style="thin"/>
      <bottom/>
    </border>
    <border>
      <left style="thin"/>
      <right style="thin">
        <color theme="3" tint="-0.4999699890613556"/>
      </right>
      <top style="hair"/>
      <bottom style="hair"/>
    </border>
    <border>
      <left style="thin"/>
      <right style="thin"/>
      <top style="hair"/>
      <bottom style="hair"/>
    </border>
    <border>
      <left style="thin"/>
      <right style="thin"/>
      <top style="thin"/>
      <bottom style="hair"/>
    </border>
    <border>
      <left style="thin"/>
      <right style="thin">
        <color theme="3" tint="-0.4999699890613556"/>
      </right>
      <top style="thin"/>
      <bottom style="hair"/>
    </border>
    <border>
      <left style="thin"/>
      <right style="thin">
        <color theme="3" tint="-0.4999699890613556"/>
      </right>
      <top style="hair"/>
      <bottom style="thin"/>
    </border>
    <border>
      <left style="medium"/>
      <right style="medium"/>
      <top style="medium"/>
      <bottom/>
    </border>
    <border>
      <left style="medium"/>
      <right style="medium"/>
      <top/>
      <bottom style="medium"/>
    </border>
    <border>
      <left/>
      <right style="thin"/>
      <top style="thin"/>
      <bottom style="thin"/>
    </border>
    <border>
      <left style="thin"/>
      <right style="thin">
        <color theme="3" tint="-0.4999699890613556"/>
      </right>
      <top/>
      <bottom style="hair"/>
    </border>
    <border>
      <left style="thin"/>
      <right style="thin">
        <color theme="3" tint="-0.4999699890613556"/>
      </right>
      <top style="hair"/>
      <bottom style="hair">
        <color theme="3" tint="-0.4999699890613556"/>
      </bottom>
    </border>
    <border>
      <left style="thin"/>
      <right style="thin"/>
      <top style="hair"/>
      <bottom style="thin"/>
    </border>
    <border>
      <left style="thin"/>
      <right style="thin">
        <color theme="3" tint="-0.4999699890613556"/>
      </right>
      <top style="hair"/>
      <bottom/>
    </border>
    <border>
      <left style="thin"/>
      <right style="thin">
        <color theme="3" tint="-0.4999699890613556"/>
      </right>
      <top style="thin">
        <color theme="3" tint="-0.4999699890613556"/>
      </top>
      <bottom style="hair"/>
    </border>
    <border>
      <left style="thin"/>
      <right style="thin"/>
      <top style="hair">
        <color theme="3" tint="-0.4999699890613556"/>
      </top>
      <bottom style="hair">
        <color theme="3" tint="-0.4999699890613556"/>
      </bottom>
    </border>
    <border>
      <left style="thin"/>
      <right style="thin">
        <color theme="3" tint="-0.4999699890613556"/>
      </right>
      <top style="thin"/>
      <bottom/>
    </border>
    <border>
      <left style="thin">
        <color theme="3" tint="-0.4999699890613556"/>
      </left>
      <right/>
      <top style="hair">
        <color theme="3" tint="-0.4999699890613556"/>
      </top>
      <bottom style="hair">
        <color theme="3" tint="-0.4999699890613556"/>
      </bottom>
    </border>
    <border>
      <left style="thin"/>
      <right/>
      <top style="hair">
        <color theme="3" tint="-0.4999699890613556"/>
      </top>
      <bottom style="hair">
        <color theme="3" tint="-0.4999699890613556"/>
      </bottom>
    </border>
    <border>
      <left/>
      <right style="thin"/>
      <top style="hair">
        <color theme="3" tint="-0.4999699890613556"/>
      </top>
      <bottom style="hair">
        <color theme="3" tint="-0.4999699890613556"/>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color theme="3" tint="-0.4999699890613556"/>
      </top>
      <bottom style="hair"/>
    </border>
    <border>
      <left/>
      <right style="thin"/>
      <top/>
      <bottom/>
    </border>
    <border>
      <left style="thin">
        <color theme="3" tint="-0.4999699890613556"/>
      </left>
      <right style="thin"/>
      <top style="hair"/>
      <bottom style="hair"/>
    </border>
    <border>
      <left style="thin">
        <color theme="3" tint="-0.4999699890613556"/>
      </left>
      <right style="thin"/>
      <top style="thin">
        <color theme="3" tint="-0.4999699890613556"/>
      </top>
      <bottom style="hair"/>
    </border>
    <border>
      <left style="thin"/>
      <right style="thin"/>
      <top style="thin"/>
      <bottom style="hair">
        <color theme="3" tint="-0.4999699890613556"/>
      </bottom>
    </border>
    <border>
      <left style="thin"/>
      <right style="thin">
        <color theme="3" tint="-0.4999699890613556"/>
      </right>
      <top style="hair">
        <color theme="3" tint="-0.4999699890613556"/>
      </top>
      <bottom style="hair"/>
    </border>
    <border>
      <left style="thin"/>
      <right style="thin"/>
      <top style="hair">
        <color theme="3" tint="-0.4999699890613556"/>
      </top>
      <bottom style="thin"/>
    </border>
    <border>
      <left style="thin"/>
      <right style="thin"/>
      <top/>
      <bottom style="hair"/>
    </border>
    <border>
      <left style="thin"/>
      <right style="thin"/>
      <top style="hair"/>
      <bottom style="hair">
        <color theme="3" tint="-0.4999699890613556"/>
      </bottom>
    </border>
    <border>
      <left style="thin"/>
      <right style="thin">
        <color theme="3" tint="-0.4999699890613556"/>
      </right>
      <top style="thin"/>
      <bottom style="hair">
        <color theme="3" tint="-0.4999699890613556"/>
      </bottom>
    </border>
    <border>
      <left style="thin">
        <color theme="3" tint="-0.4999699890613556"/>
      </left>
      <right style="thin"/>
      <top style="thin"/>
      <bottom style="hair"/>
    </border>
    <border>
      <left style="thin"/>
      <right/>
      <top style="thin"/>
      <bottom style="hair">
        <color theme="3" tint="-0.4999699890613556"/>
      </bottom>
    </border>
    <border>
      <left/>
      <right style="thin"/>
      <top style="thin"/>
      <bottom style="hair">
        <color theme="3" tint="-0.4999699890613556"/>
      </bottom>
    </border>
    <border>
      <left style="thin">
        <color theme="3" tint="-0.4999699890613556"/>
      </left>
      <right style="thin"/>
      <top style="thin"/>
      <bottom/>
    </border>
    <border>
      <left style="thin">
        <color theme="3" tint="-0.4999699890613556"/>
      </left>
      <right style="thin"/>
      <top/>
      <bottom style="hair">
        <color theme="3" tint="-0.4999699890613556"/>
      </bottom>
    </border>
    <border>
      <left style="thin"/>
      <right/>
      <top/>
      <bottom style="thin">
        <color theme="3" tint="-0.4999699890613556"/>
      </bottom>
    </border>
    <border>
      <left/>
      <right style="thin"/>
      <top/>
      <bottom style="thin">
        <color theme="3" tint="-0.4999699890613556"/>
      </bottom>
    </border>
    <border>
      <left style="thin"/>
      <right/>
      <top style="thin"/>
      <bottom style="thin"/>
    </border>
    <border>
      <left style="thin"/>
      <right style="thin"/>
      <top style="hair"/>
      <bottom/>
    </border>
    <border>
      <left style="thin">
        <color theme="3" tint="-0.4999699890613556"/>
      </left>
      <right/>
      <top style="thin"/>
      <bottom style="hair">
        <color theme="3" tint="-0.4999699890613556"/>
      </bottom>
    </border>
    <border>
      <left style="thin">
        <color theme="3" tint="-0.4999699890613556"/>
      </left>
      <right style="thin"/>
      <top style="thin">
        <color theme="3" tint="-0.4999699890613556"/>
      </top>
      <bottom style="thin"/>
    </border>
    <border>
      <left style="thin">
        <color theme="3" tint="-0.4999699890613556"/>
      </left>
      <right style="thin"/>
      <top style="thin"/>
      <bottom style="thin"/>
    </border>
    <border>
      <left style="thin"/>
      <right/>
      <top style="thin">
        <color theme="3" tint="-0.4999699890613556"/>
      </top>
      <bottom/>
    </border>
    <border>
      <left/>
      <right style="thin">
        <color theme="3" tint="-0.4999699890613556"/>
      </right>
      <top style="thin">
        <color theme="3" tint="-0.4999699890613556"/>
      </top>
      <bottom/>
    </border>
    <border>
      <left/>
      <right style="thin">
        <color theme="3" tint="-0.4999699890613556"/>
      </right>
      <top/>
      <bottom/>
    </border>
    <border>
      <left/>
      <right style="thin">
        <color theme="3" tint="-0.4999699890613556"/>
      </right>
      <top/>
      <bottom style="thin"/>
    </border>
    <border>
      <left style="thin">
        <color theme="3" tint="-0.4999699890613556"/>
      </left>
      <right/>
      <top/>
      <bottom/>
    </border>
    <border>
      <left style="thin">
        <color theme="3" tint="-0.4999699890613556"/>
      </left>
      <right style="thin">
        <color theme="3" tint="-0.4999699890613556"/>
      </right>
      <top style="thin"/>
      <bottom/>
    </border>
    <border>
      <left style="thin">
        <color theme="3" tint="-0.4999699890613556"/>
      </left>
      <right style="thin">
        <color theme="3" tint="-0.4999699890613556"/>
      </right>
      <top/>
      <bottom style="hair">
        <color theme="3" tint="-0.4999699890613556"/>
      </bottom>
    </border>
    <border>
      <left style="thin"/>
      <right style="thin">
        <color theme="3" tint="-0.4999699890613556"/>
      </right>
      <top/>
      <bottom style="hair">
        <color theme="3" tint="-0.4999699890613556"/>
      </bottom>
    </border>
    <border>
      <left/>
      <right/>
      <top style="hair"/>
      <bottom style="hair"/>
    </border>
    <border>
      <left/>
      <right/>
      <top style="hair">
        <color theme="3" tint="-0.4999699890613556"/>
      </top>
      <bottom style="hair">
        <color theme="3" tint="-0.4999699890613556"/>
      </bottom>
    </border>
    <border>
      <left/>
      <right style="thin"/>
      <top style="hair"/>
      <bottom style="hair"/>
    </border>
    <border>
      <left style="thin"/>
      <right/>
      <top style="hair"/>
      <bottom style="hair"/>
    </border>
    <border>
      <left style="thin"/>
      <right style="thin"/>
      <top style="thin">
        <color theme="3" tint="-0.4999699890613556"/>
      </top>
      <bottom style="hair">
        <color theme="3" tint="-0.4999699890613556"/>
      </bottom>
    </border>
    <border>
      <left/>
      <right style="thin"/>
      <top style="thin">
        <color theme="3" tint="-0.4999699890613556"/>
      </top>
      <bottom style="hair">
        <color theme="3" tint="-0.4999699890613556"/>
      </bottom>
    </border>
    <border>
      <left style="thin"/>
      <right style="hair">
        <color theme="3" tint="-0.4999699890613556"/>
      </right>
      <top style="hair">
        <color theme="3" tint="-0.4999699890613556"/>
      </top>
      <bottom style="hair">
        <color theme="3" tint="-0.4999699890613556"/>
      </bottom>
    </border>
    <border>
      <left style="hair">
        <color theme="3" tint="-0.4999699890613556"/>
      </left>
      <right style="thin"/>
      <top style="hair">
        <color theme="3" tint="-0.4999699890613556"/>
      </top>
      <bottom style="hair">
        <color theme="3" tint="-0.4999699890613556"/>
      </bottom>
    </border>
    <border>
      <left/>
      <right/>
      <top style="thin"/>
      <bottom style="hair"/>
    </border>
    <border>
      <left style="thin"/>
      <right style="hair"/>
      <top style="hair"/>
      <bottom style="hair"/>
    </border>
    <border>
      <left style="hair"/>
      <right style="thin"/>
      <top style="hair"/>
      <bottom style="hair"/>
    </border>
    <border>
      <left style="thin"/>
      <right/>
      <top style="thin"/>
      <bottom style="hair"/>
    </border>
    <border>
      <left style="thin"/>
      <right style="hair"/>
      <top style="thin"/>
      <bottom style="hair"/>
    </border>
    <border>
      <left style="hair"/>
      <right style="thin"/>
      <top style="thin"/>
      <bottom style="hair"/>
    </border>
    <border>
      <left/>
      <right/>
      <top style="thin">
        <color theme="3" tint="-0.4999699890613556"/>
      </top>
      <bottom style="hair">
        <color theme="3" tint="-0.4999699890613556"/>
      </bottom>
    </border>
    <border>
      <left style="thin">
        <color theme="3" tint="-0.4999699890613556"/>
      </left>
      <right style="thin">
        <color theme="3" tint="-0.4999699890613556"/>
      </right>
      <top style="thin">
        <color theme="3" tint="-0.4999699890613556"/>
      </top>
      <bottom/>
    </border>
    <border>
      <left style="thin"/>
      <right style="hair"/>
      <top style="hair"/>
      <bottom style="thin"/>
    </border>
    <border>
      <left style="hair"/>
      <right style="thin"/>
      <top style="hair"/>
      <bottom style="thin"/>
    </border>
    <border>
      <left style="thin"/>
      <right/>
      <top style="hair"/>
      <bottom>
        <color indexed="63"/>
      </bottom>
    </border>
    <border>
      <left/>
      <right/>
      <top style="hair"/>
      <bottom>
        <color indexed="63"/>
      </bottom>
    </border>
    <border>
      <left/>
      <right style="thin"/>
      <top style="thin"/>
      <bottom style="hair"/>
    </border>
    <border>
      <left style="thin"/>
      <right style="hair">
        <color theme="3" tint="-0.4999699890613556"/>
      </right>
      <top style="thin"/>
      <bottom style="hair">
        <color theme="3" tint="-0.4999699890613556"/>
      </bottom>
    </border>
    <border>
      <left style="hair">
        <color theme="3" tint="-0.4999699890613556"/>
      </left>
      <right style="thin"/>
      <top style="thin"/>
      <bottom style="hair">
        <color theme="3" tint="-0.4999699890613556"/>
      </bottom>
    </border>
    <border>
      <left style="thin">
        <color theme="3" tint="-0.4999699890613556"/>
      </left>
      <right>
        <color indexed="63"/>
      </right>
      <top style="hair"/>
      <bottom>
        <color indexed="63"/>
      </bottom>
    </border>
    <border>
      <left>
        <color indexed="63"/>
      </left>
      <right style="thin"/>
      <top style="hair"/>
      <bottom>
        <color indexed="63"/>
      </bottom>
    </border>
    <border>
      <left style="thin">
        <color theme="3" tint="-0.4999699890613556"/>
      </left>
      <right>
        <color indexed="63"/>
      </right>
      <top>
        <color indexed="63"/>
      </top>
      <bottom style="hair"/>
    </border>
    <border>
      <left>
        <color indexed="63"/>
      </left>
      <right style="thin"/>
      <top>
        <color indexed="63"/>
      </top>
      <bottom style="hair"/>
    </border>
    <border>
      <left style="thin">
        <color theme="3" tint="-0.4999699890613556"/>
      </left>
      <right style="thin"/>
      <top>
        <color indexed="63"/>
      </top>
      <bottom style="hair"/>
    </border>
    <border>
      <left style="thin"/>
      <right style="thin">
        <color theme="3" tint="-0.4999699890613556"/>
      </right>
      <top style="hair">
        <color theme="3" tint="-0.4999699890613556"/>
      </top>
      <bottom>
        <color indexed="63"/>
      </bottom>
    </border>
    <border>
      <left style="thin"/>
      <right style="thin">
        <color theme="3" tint="-0.4999699890613556"/>
      </right>
      <top style="hair">
        <color theme="3" tint="-0.4999699890613556"/>
      </top>
      <bottom style="thin"/>
    </border>
    <border>
      <left style="thin"/>
      <right>
        <color indexed="63"/>
      </right>
      <top>
        <color indexed="63"/>
      </top>
      <bottom style="hair"/>
    </border>
    <border>
      <left style="thin"/>
      <right style="thin"/>
      <top style="hair">
        <color theme="3" tint="-0.4999699890613556"/>
      </top>
      <bottom>
        <color indexed="63"/>
      </bottom>
    </border>
    <border>
      <left style="thin"/>
      <right style="thin"/>
      <top>
        <color indexed="63"/>
      </top>
      <bottom style="hair">
        <color theme="3"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Font="1" applyAlignment="1">
      <alignment/>
    </xf>
    <xf numFmtId="0" fontId="54" fillId="0" borderId="0" xfId="0" applyFont="1" applyFill="1" applyBorder="1" applyAlignment="1">
      <alignment/>
    </xf>
    <xf numFmtId="0" fontId="54" fillId="0" borderId="0" xfId="0" applyFont="1" applyAlignment="1">
      <alignment/>
    </xf>
    <xf numFmtId="0" fontId="54" fillId="33" borderId="0" xfId="0" applyFont="1" applyFill="1" applyBorder="1" applyAlignment="1">
      <alignment/>
    </xf>
    <xf numFmtId="0" fontId="54" fillId="0" borderId="0" xfId="0" applyFont="1" applyBorder="1" applyAlignment="1">
      <alignment wrapText="1"/>
    </xf>
    <xf numFmtId="0" fontId="55" fillId="0" borderId="0" xfId="0" applyFont="1" applyAlignment="1">
      <alignment/>
    </xf>
    <xf numFmtId="0" fontId="56" fillId="33" borderId="0" xfId="0" applyFont="1" applyFill="1" applyAlignment="1">
      <alignment/>
    </xf>
    <xf numFmtId="0" fontId="54" fillId="33" borderId="0" xfId="0" applyFont="1" applyFill="1" applyBorder="1" applyAlignment="1">
      <alignment horizontal="left"/>
    </xf>
    <xf numFmtId="0" fontId="54" fillId="33" borderId="0" xfId="0" applyFont="1" applyFill="1" applyBorder="1" applyAlignment="1" applyProtection="1">
      <alignment/>
      <protection/>
    </xf>
    <xf numFmtId="0" fontId="54" fillId="33" borderId="0" xfId="0" applyFont="1" applyFill="1" applyAlignment="1">
      <alignment/>
    </xf>
    <xf numFmtId="0" fontId="54" fillId="33" borderId="0" xfId="0" applyFont="1" applyFill="1" applyBorder="1" applyAlignment="1">
      <alignment wrapText="1"/>
    </xf>
    <xf numFmtId="0" fontId="54" fillId="33" borderId="0" xfId="0" applyFont="1" applyFill="1" applyBorder="1" applyAlignment="1">
      <alignment/>
    </xf>
    <xf numFmtId="0" fontId="55" fillId="33" borderId="0" xfId="0" applyFont="1" applyFill="1" applyAlignment="1">
      <alignment/>
    </xf>
    <xf numFmtId="0" fontId="56" fillId="33" borderId="0" xfId="0" applyFont="1" applyFill="1" applyBorder="1" applyAlignment="1">
      <alignment/>
    </xf>
    <xf numFmtId="0" fontId="54" fillId="0" borderId="0" xfId="0" applyFont="1" applyFill="1" applyAlignment="1">
      <alignment/>
    </xf>
    <xf numFmtId="0" fontId="55" fillId="33" borderId="0" xfId="0" applyFont="1" applyFill="1" applyAlignment="1">
      <alignment horizontal="left"/>
    </xf>
    <xf numFmtId="0" fontId="55" fillId="0" borderId="0" xfId="0" applyFont="1" applyFill="1" applyAlignment="1">
      <alignment horizontal="left"/>
    </xf>
    <xf numFmtId="49" fontId="54" fillId="33" borderId="0" xfId="0" applyNumberFormat="1" applyFont="1" applyFill="1" applyBorder="1" applyAlignment="1">
      <alignment horizontal="center" wrapText="1"/>
    </xf>
    <xf numFmtId="0" fontId="54" fillId="0" borderId="0" xfId="0" applyFont="1" applyFill="1" applyAlignment="1">
      <alignment wrapText="1"/>
    </xf>
    <xf numFmtId="0" fontId="54" fillId="0" borderId="0" xfId="0" applyFont="1" applyAlignment="1">
      <alignment horizontal="center"/>
    </xf>
    <xf numFmtId="0" fontId="54" fillId="33" borderId="0" xfId="0" applyFont="1" applyFill="1" applyAlignment="1">
      <alignment horizontal="center"/>
    </xf>
    <xf numFmtId="49" fontId="55" fillId="33" borderId="0" xfId="0" applyNumberFormat="1" applyFont="1" applyFill="1" applyBorder="1" applyAlignment="1">
      <alignment horizontal="center" wrapText="1"/>
    </xf>
    <xf numFmtId="0" fontId="55" fillId="33" borderId="0" xfId="0" applyFont="1" applyFill="1" applyAlignment="1">
      <alignment/>
    </xf>
    <xf numFmtId="0" fontId="54" fillId="0" borderId="0" xfId="0" applyFont="1" applyBorder="1" applyAlignment="1">
      <alignment/>
    </xf>
    <xf numFmtId="0" fontId="54" fillId="0" borderId="0" xfId="0" applyFont="1" applyFill="1" applyBorder="1" applyAlignment="1">
      <alignment vertical="center"/>
    </xf>
    <xf numFmtId="0" fontId="54" fillId="0" borderId="0" xfId="0" applyFont="1" applyFill="1" applyBorder="1" applyAlignment="1">
      <alignment/>
    </xf>
    <xf numFmtId="0" fontId="54" fillId="0" borderId="0" xfId="0" applyFont="1" applyAlignment="1">
      <alignment wrapText="1"/>
    </xf>
    <xf numFmtId="0" fontId="55" fillId="33" borderId="0" xfId="0" applyFont="1" applyFill="1" applyBorder="1" applyAlignment="1">
      <alignment horizontal="left"/>
    </xf>
    <xf numFmtId="0" fontId="55" fillId="33" borderId="0" xfId="0" applyFont="1" applyFill="1" applyBorder="1" applyAlignment="1">
      <alignment horizontal="center" vertical="center" wrapText="1"/>
    </xf>
    <xf numFmtId="49" fontId="54" fillId="0" borderId="0" xfId="0" applyNumberFormat="1" applyFont="1" applyFill="1" applyBorder="1" applyAlignment="1">
      <alignment horizontal="center" wrapText="1"/>
    </xf>
    <xf numFmtId="10" fontId="54" fillId="0" borderId="0" xfId="0" applyNumberFormat="1" applyFont="1" applyFill="1" applyBorder="1" applyAlignment="1">
      <alignment horizontal="center" wrapText="1"/>
    </xf>
    <xf numFmtId="0" fontId="54" fillId="33" borderId="0" xfId="0" applyFont="1" applyFill="1" applyBorder="1" applyAlignment="1">
      <alignment horizontal="center"/>
    </xf>
    <xf numFmtId="1" fontId="54" fillId="0" borderId="0" xfId="0" applyNumberFormat="1" applyFont="1" applyAlignment="1">
      <alignment/>
    </xf>
    <xf numFmtId="49" fontId="55" fillId="0" borderId="10" xfId="0" applyNumberFormat="1" applyFont="1" applyFill="1" applyBorder="1" applyAlignment="1">
      <alignment horizontal="center" wrapText="1"/>
    </xf>
    <xf numFmtId="49" fontId="55" fillId="0" borderId="0" xfId="0" applyNumberFormat="1" applyFont="1" applyFill="1" applyBorder="1" applyAlignment="1">
      <alignment horizontal="center" wrapText="1"/>
    </xf>
    <xf numFmtId="0" fontId="55" fillId="33" borderId="0" xfId="0" applyFont="1" applyFill="1" applyBorder="1" applyAlignment="1">
      <alignment/>
    </xf>
    <xf numFmtId="4" fontId="54" fillId="34" borderId="0" xfId="0" applyNumberFormat="1" applyFont="1" applyFill="1" applyBorder="1" applyAlignment="1">
      <alignment horizontal="center" wrapText="1"/>
    </xf>
    <xf numFmtId="164" fontId="54" fillId="0" borderId="0" xfId="0" applyNumberFormat="1" applyFont="1" applyBorder="1" applyAlignment="1">
      <alignment horizontal="right"/>
    </xf>
    <xf numFmtId="164" fontId="54" fillId="33" borderId="0" xfId="0" applyNumberFormat="1" applyFont="1" applyFill="1" applyBorder="1" applyAlignment="1">
      <alignment horizontal="right"/>
    </xf>
    <xf numFmtId="164" fontId="54" fillId="33" borderId="0" xfId="0" applyNumberFormat="1" applyFont="1" applyFill="1" applyBorder="1" applyAlignment="1">
      <alignment horizontal="center" wrapText="1"/>
    </xf>
    <xf numFmtId="0" fontId="54" fillId="33" borderId="0" xfId="0" applyFont="1" applyFill="1" applyAlignment="1">
      <alignment wrapText="1"/>
    </xf>
    <xf numFmtId="10" fontId="54" fillId="33" borderId="0" xfId="0" applyNumberFormat="1" applyFont="1" applyFill="1" applyBorder="1" applyAlignment="1">
      <alignment horizontal="left"/>
    </xf>
    <xf numFmtId="0" fontId="55" fillId="0" borderId="0" xfId="0" applyFont="1" applyFill="1" applyBorder="1" applyAlignment="1">
      <alignment/>
    </xf>
    <xf numFmtId="0" fontId="54" fillId="33" borderId="0" xfId="0" applyFont="1" applyFill="1" applyBorder="1" applyAlignment="1">
      <alignment horizontal="center" wrapText="1"/>
    </xf>
    <xf numFmtId="10" fontId="54" fillId="0" borderId="0" xfId="0" applyNumberFormat="1" applyFont="1" applyFill="1" applyBorder="1" applyAlignment="1" applyProtection="1">
      <alignment horizontal="center"/>
      <protection hidden="1"/>
    </xf>
    <xf numFmtId="0" fontId="54" fillId="33" borderId="11" xfId="0" applyFont="1" applyFill="1" applyBorder="1" applyAlignment="1" applyProtection="1">
      <alignment/>
      <protection hidden="1"/>
    </xf>
    <xf numFmtId="4" fontId="54" fillId="0" borderId="0" xfId="0" applyNumberFormat="1" applyFont="1" applyFill="1" applyBorder="1" applyAlignment="1" applyProtection="1">
      <alignment horizontal="center"/>
      <protection hidden="1"/>
    </xf>
    <xf numFmtId="165" fontId="54" fillId="33" borderId="11" xfId="0" applyNumberFormat="1" applyFont="1" applyFill="1" applyBorder="1" applyAlignment="1" applyProtection="1">
      <alignment horizontal="center"/>
      <protection hidden="1"/>
    </xf>
    <xf numFmtId="0" fontId="54" fillId="33" borderId="11" xfId="0" applyFont="1" applyFill="1" applyBorder="1" applyAlignment="1" applyProtection="1">
      <alignment horizontal="center"/>
      <protection hidden="1"/>
    </xf>
    <xf numFmtId="10" fontId="57" fillId="0" borderId="0" xfId="57" applyNumberFormat="1" applyFont="1" applyAlignment="1" applyProtection="1">
      <alignment horizontal="center"/>
      <protection hidden="1"/>
    </xf>
    <xf numFmtId="10" fontId="57" fillId="0" borderId="0" xfId="0" applyNumberFormat="1" applyFont="1" applyFill="1" applyBorder="1" applyAlignment="1" applyProtection="1">
      <alignment horizontal="center" vertical="center" wrapText="1"/>
      <protection hidden="1"/>
    </xf>
    <xf numFmtId="0" fontId="55" fillId="0" borderId="0" xfId="0" applyFont="1" applyBorder="1" applyAlignment="1" applyProtection="1">
      <alignment vertical="center" wrapText="1"/>
      <protection hidden="1"/>
    </xf>
    <xf numFmtId="0" fontId="54" fillId="0" borderId="0" xfId="0" applyFont="1" applyFill="1" applyBorder="1" applyAlignment="1">
      <alignment horizontal="left"/>
    </xf>
    <xf numFmtId="0" fontId="55" fillId="33" borderId="0" xfId="0" applyFont="1" applyFill="1" applyBorder="1" applyAlignment="1">
      <alignment horizontal="right" vertical="center"/>
    </xf>
    <xf numFmtId="0" fontId="58" fillId="0" borderId="0" xfId="0" applyFont="1" applyAlignment="1">
      <alignment/>
    </xf>
    <xf numFmtId="0" fontId="58" fillId="33" borderId="0" xfId="0" applyFont="1" applyFill="1" applyBorder="1" applyAlignment="1">
      <alignment/>
    </xf>
    <xf numFmtId="0" fontId="58" fillId="0" borderId="0" xfId="0" applyFont="1" applyBorder="1" applyAlignment="1">
      <alignment/>
    </xf>
    <xf numFmtId="0" fontId="58" fillId="0" borderId="0" xfId="0" applyFont="1" applyBorder="1" applyAlignment="1">
      <alignment horizontal="left"/>
    </xf>
    <xf numFmtId="0" fontId="58" fillId="0" borderId="0" xfId="0" applyFont="1" applyAlignment="1">
      <alignment horizontal="left"/>
    </xf>
    <xf numFmtId="0" fontId="58" fillId="33" borderId="0" xfId="0" applyFont="1" applyFill="1" applyBorder="1" applyAlignment="1">
      <alignment horizontal="left"/>
    </xf>
    <xf numFmtId="0" fontId="58" fillId="0" borderId="0" xfId="0" applyFont="1" applyBorder="1" applyAlignment="1">
      <alignment/>
    </xf>
    <xf numFmtId="0" fontId="58" fillId="0" borderId="0" xfId="0" applyFont="1" applyBorder="1" applyAlignment="1">
      <alignment wrapText="1"/>
    </xf>
    <xf numFmtId="0" fontId="58" fillId="0" borderId="0" xfId="0" applyFont="1" applyFill="1" applyBorder="1" applyAlignment="1">
      <alignment vertical="center"/>
    </xf>
    <xf numFmtId="0" fontId="58" fillId="0" borderId="0" xfId="0" applyFont="1" applyFill="1" applyBorder="1" applyAlignment="1">
      <alignment/>
    </xf>
    <xf numFmtId="0" fontId="58" fillId="0" borderId="0" xfId="0" applyFont="1" applyFill="1" applyBorder="1" applyAlignment="1">
      <alignment/>
    </xf>
    <xf numFmtId="0" fontId="59" fillId="0" borderId="0" xfId="0" applyFont="1" applyAlignment="1">
      <alignment/>
    </xf>
    <xf numFmtId="0" fontId="58" fillId="0" borderId="0" xfId="0" applyFont="1" applyAlignment="1">
      <alignment wrapText="1"/>
    </xf>
    <xf numFmtId="0" fontId="59" fillId="0" borderId="0" xfId="0" applyFont="1" applyBorder="1" applyAlignment="1" applyProtection="1">
      <alignment horizontal="center" vertical="center" wrapText="1"/>
      <protection hidden="1"/>
    </xf>
    <xf numFmtId="0" fontId="58" fillId="33" borderId="0" xfId="0" applyFont="1" applyFill="1" applyAlignment="1">
      <alignment/>
    </xf>
    <xf numFmtId="10" fontId="60" fillId="0" borderId="0" xfId="57" applyNumberFormat="1" applyFont="1" applyAlignment="1" applyProtection="1">
      <alignment horizontal="center"/>
      <protection hidden="1"/>
    </xf>
    <xf numFmtId="10" fontId="60" fillId="0" borderId="0" xfId="0" applyNumberFormat="1" applyFont="1" applyFill="1" applyBorder="1" applyAlignment="1" applyProtection="1">
      <alignment horizontal="center" vertical="center" wrapText="1"/>
      <protection hidden="1"/>
    </xf>
    <xf numFmtId="0" fontId="58" fillId="33" borderId="0" xfId="0" applyNumberFormat="1" applyFont="1" applyFill="1" applyBorder="1" applyAlignment="1" applyProtection="1">
      <alignment horizontal="center"/>
      <protection hidden="1"/>
    </xf>
    <xf numFmtId="4" fontId="58" fillId="33" borderId="12" xfId="0" applyNumberFormat="1" applyFont="1" applyFill="1" applyBorder="1" applyAlignment="1" applyProtection="1">
      <alignment horizontal="center"/>
      <protection hidden="1"/>
    </xf>
    <xf numFmtId="4" fontId="61" fillId="33" borderId="11" xfId="0" applyNumberFormat="1" applyFont="1" applyFill="1" applyBorder="1" applyAlignment="1" applyProtection="1">
      <alignment horizontal="center"/>
      <protection hidden="1"/>
    </xf>
    <xf numFmtId="10" fontId="61" fillId="0" borderId="0" xfId="0" applyNumberFormat="1" applyFont="1" applyFill="1" applyBorder="1" applyAlignment="1" applyProtection="1">
      <alignment horizontal="center"/>
      <protection hidden="1"/>
    </xf>
    <xf numFmtId="0" fontId="55" fillId="0" borderId="0" xfId="0" applyFont="1" applyBorder="1" applyAlignment="1" applyProtection="1">
      <alignment horizontal="center" vertical="center" wrapText="1"/>
      <protection hidden="1"/>
    </xf>
    <xf numFmtId="0" fontId="55" fillId="0" borderId="13" xfId="0" applyFont="1" applyBorder="1" applyAlignment="1" applyProtection="1">
      <alignment horizontal="center" vertical="center" wrapText="1"/>
      <protection hidden="1"/>
    </xf>
    <xf numFmtId="0" fontId="54" fillId="0" borderId="0" xfId="0" applyFont="1" applyBorder="1" applyAlignment="1">
      <alignment horizontal="center"/>
    </xf>
    <xf numFmtId="0" fontId="59" fillId="0" borderId="0" xfId="0" applyFont="1" applyBorder="1" applyAlignment="1">
      <alignment horizontal="left"/>
    </xf>
    <xf numFmtId="0" fontId="56" fillId="33" borderId="0" xfId="0" applyFont="1" applyFill="1" applyAlignment="1">
      <alignment horizontal="left"/>
    </xf>
    <xf numFmtId="4" fontId="54" fillId="33" borderId="0" xfId="0" applyNumberFormat="1" applyFont="1" applyFill="1" applyBorder="1" applyAlignment="1">
      <alignment horizontal="center" wrapText="1"/>
    </xf>
    <xf numFmtId="0" fontId="58" fillId="0" borderId="0" xfId="0" applyFont="1" applyBorder="1" applyAlignment="1">
      <alignment horizontal="center" wrapText="1"/>
    </xf>
    <xf numFmtId="0" fontId="58" fillId="0" borderId="0" xfId="0" applyFont="1" applyFill="1" applyBorder="1" applyAlignment="1">
      <alignment horizontal="left"/>
    </xf>
    <xf numFmtId="0" fontId="54" fillId="0" borderId="0" xfId="0" applyFont="1" applyFill="1" applyBorder="1" applyAlignment="1">
      <alignment horizontal="center"/>
    </xf>
    <xf numFmtId="0" fontId="56" fillId="33" borderId="0" xfId="0" applyFont="1" applyFill="1" applyBorder="1" applyAlignment="1">
      <alignment horizontal="left"/>
    </xf>
    <xf numFmtId="166" fontId="58" fillId="33" borderId="14" xfId="0" applyNumberFormat="1" applyFont="1" applyFill="1" applyBorder="1" applyAlignment="1" applyProtection="1">
      <alignment/>
      <protection locked="0"/>
    </xf>
    <xf numFmtId="0" fontId="54" fillId="33" borderId="11" xfId="0" applyFont="1" applyFill="1" applyBorder="1" applyAlignment="1" applyProtection="1">
      <alignment horizontal="right"/>
      <protection hidden="1"/>
    </xf>
    <xf numFmtId="1" fontId="61" fillId="33" borderId="11" xfId="0" applyNumberFormat="1" applyFont="1" applyFill="1" applyBorder="1" applyAlignment="1" applyProtection="1">
      <alignment horizontal="center"/>
      <protection hidden="1"/>
    </xf>
    <xf numFmtId="0" fontId="58" fillId="33" borderId="0" xfId="0" applyFont="1" applyFill="1" applyAlignment="1">
      <alignment horizontal="left"/>
    </xf>
    <xf numFmtId="0" fontId="55" fillId="0" borderId="13" xfId="0" applyFont="1" applyBorder="1" applyAlignment="1" applyProtection="1">
      <alignment horizontal="center" vertical="center" wrapText="1"/>
      <protection hidden="1"/>
    </xf>
    <xf numFmtId="0" fontId="56" fillId="33" borderId="0" xfId="0" applyFont="1" applyFill="1" applyAlignment="1">
      <alignment horizontal="left"/>
    </xf>
    <xf numFmtId="0" fontId="55" fillId="0" borderId="14" xfId="0" applyFont="1" applyBorder="1" applyAlignment="1">
      <alignment vertical="center" wrapText="1"/>
    </xf>
    <xf numFmtId="14" fontId="58" fillId="35" borderId="11" xfId="0" applyNumberFormat="1" applyFont="1" applyFill="1" applyBorder="1" applyAlignment="1" applyProtection="1">
      <alignment horizontal="center"/>
      <protection locked="0"/>
    </xf>
    <xf numFmtId="164" fontId="54" fillId="33" borderId="0" xfId="0" applyNumberFormat="1" applyFont="1" applyFill="1" applyBorder="1" applyAlignment="1" applyProtection="1">
      <alignment horizontal="left"/>
      <protection/>
    </xf>
    <xf numFmtId="0" fontId="58" fillId="0" borderId="0" xfId="0" applyFont="1" applyFill="1" applyBorder="1" applyAlignment="1">
      <alignment wrapText="1"/>
    </xf>
    <xf numFmtId="0" fontId="55" fillId="0" borderId="0" xfId="0" applyFont="1" applyBorder="1" applyAlignment="1" applyProtection="1">
      <alignment horizontal="center" wrapText="1"/>
      <protection hidden="1"/>
    </xf>
    <xf numFmtId="0" fontId="59" fillId="0" borderId="0" xfId="0" applyFont="1" applyBorder="1" applyAlignment="1" applyProtection="1">
      <alignment horizontal="center" wrapText="1"/>
      <protection hidden="1"/>
    </xf>
    <xf numFmtId="0" fontId="62" fillId="33" borderId="0" xfId="0" applyFont="1" applyFill="1" applyAlignment="1">
      <alignment/>
    </xf>
    <xf numFmtId="0" fontId="62" fillId="33" borderId="0" xfId="0" applyFont="1" applyFill="1" applyAlignment="1">
      <alignment horizontal="right" vertical="center"/>
    </xf>
    <xf numFmtId="0" fontId="63" fillId="33" borderId="0" xfId="0" applyFont="1" applyFill="1" applyAlignment="1">
      <alignment horizontal="left"/>
    </xf>
    <xf numFmtId="0" fontId="62" fillId="33" borderId="0" xfId="0" applyFont="1" applyFill="1" applyAlignment="1">
      <alignment horizontal="left"/>
    </xf>
    <xf numFmtId="0" fontId="63" fillId="33" borderId="0" xfId="0" applyFont="1" applyFill="1" applyAlignment="1">
      <alignment/>
    </xf>
    <xf numFmtId="0" fontId="55" fillId="0" borderId="0" xfId="0" applyFont="1" applyFill="1" applyAlignment="1" applyProtection="1">
      <alignment horizontal="left"/>
      <protection/>
    </xf>
    <xf numFmtId="0" fontId="55" fillId="33" borderId="0" xfId="0" applyFont="1" applyFill="1" applyBorder="1" applyAlignment="1" applyProtection="1">
      <alignment horizontal="center" vertical="center" wrapText="1"/>
      <protection/>
    </xf>
    <xf numFmtId="0" fontId="54" fillId="0" borderId="0" xfId="0" applyFont="1" applyAlignment="1" applyProtection="1">
      <alignment/>
      <protection/>
    </xf>
    <xf numFmtId="0" fontId="54" fillId="33" borderId="0" xfId="0" applyFont="1" applyFill="1" applyBorder="1" applyAlignment="1" applyProtection="1">
      <alignment/>
      <protection/>
    </xf>
    <xf numFmtId="0" fontId="58" fillId="33" borderId="0" xfId="0" applyFont="1" applyFill="1" applyBorder="1" applyAlignment="1" applyProtection="1">
      <alignment horizontal="left"/>
      <protection/>
    </xf>
    <xf numFmtId="0" fontId="58" fillId="33" borderId="12" xfId="0" applyFont="1" applyFill="1" applyBorder="1" applyAlignment="1" applyProtection="1">
      <alignment horizontal="left"/>
      <protection/>
    </xf>
    <xf numFmtId="0" fontId="58" fillId="33" borderId="0" xfId="0" applyFont="1" applyFill="1" applyAlignment="1" applyProtection="1">
      <alignment/>
      <protection/>
    </xf>
    <xf numFmtId="0" fontId="58" fillId="33" borderId="0" xfId="0" applyFont="1" applyFill="1" applyBorder="1" applyAlignment="1" applyProtection="1">
      <alignment horizontal="center" wrapText="1"/>
      <protection/>
    </xf>
    <xf numFmtId="166" fontId="58" fillId="33" borderId="12" xfId="0" applyNumberFormat="1" applyFont="1" applyFill="1" applyBorder="1" applyAlignment="1" applyProtection="1">
      <alignment horizontal="center"/>
      <protection/>
    </xf>
    <xf numFmtId="166" fontId="58" fillId="33" borderId="0" xfId="0" applyNumberFormat="1" applyFont="1" applyFill="1" applyBorder="1" applyAlignment="1" applyProtection="1">
      <alignment horizontal="center"/>
      <protection/>
    </xf>
    <xf numFmtId="0" fontId="58" fillId="33" borderId="0" xfId="0" applyFont="1" applyFill="1" applyBorder="1" applyAlignment="1" applyProtection="1">
      <alignment/>
      <protection/>
    </xf>
    <xf numFmtId="0" fontId="54" fillId="33" borderId="0" xfId="0" applyFont="1" applyFill="1" applyAlignment="1" applyProtection="1">
      <alignment/>
      <protection/>
    </xf>
    <xf numFmtId="0" fontId="54" fillId="0" borderId="0" xfId="0" applyFont="1" applyBorder="1" applyAlignment="1" applyProtection="1">
      <alignment/>
      <protection/>
    </xf>
    <xf numFmtId="0" fontId="58" fillId="0" borderId="0" xfId="0" applyFont="1" applyBorder="1" applyAlignment="1" applyProtection="1">
      <alignment wrapText="1"/>
      <protection/>
    </xf>
    <xf numFmtId="164" fontId="58" fillId="33" borderId="0" xfId="0" applyNumberFormat="1" applyFont="1" applyFill="1" applyBorder="1" applyAlignment="1" applyProtection="1">
      <alignment horizontal="left"/>
      <protection/>
    </xf>
    <xf numFmtId="0" fontId="58" fillId="0" borderId="0" xfId="0" applyFont="1" applyFill="1" applyBorder="1" applyAlignment="1" applyProtection="1">
      <alignment horizontal="center"/>
      <protection/>
    </xf>
    <xf numFmtId="10" fontId="58" fillId="0" borderId="0" xfId="0" applyNumberFormat="1" applyFont="1" applyFill="1" applyBorder="1" applyAlignment="1" applyProtection="1">
      <alignment horizontal="left"/>
      <protection/>
    </xf>
    <xf numFmtId="0" fontId="58" fillId="0" borderId="0" xfId="0" applyFont="1" applyFill="1" applyBorder="1" applyAlignment="1" applyProtection="1">
      <alignment/>
      <protection/>
    </xf>
    <xf numFmtId="0" fontId="58" fillId="0" borderId="0" xfId="0" applyFont="1" applyAlignment="1" applyProtection="1">
      <alignment/>
      <protection/>
    </xf>
    <xf numFmtId="0" fontId="58" fillId="33" borderId="0" xfId="0" applyFont="1" applyFill="1" applyBorder="1" applyAlignment="1" applyProtection="1">
      <alignment/>
      <protection/>
    </xf>
    <xf numFmtId="0" fontId="0" fillId="0" borderId="0" xfId="0" applyAlignment="1" applyProtection="1">
      <alignment/>
      <protection/>
    </xf>
    <xf numFmtId="0" fontId="64" fillId="33" borderId="0" xfId="0" applyFont="1" applyFill="1" applyAlignment="1" applyProtection="1">
      <alignment/>
      <protection/>
    </xf>
    <xf numFmtId="0" fontId="56" fillId="33" borderId="0" xfId="0" applyFont="1" applyFill="1" applyAlignment="1" applyProtection="1">
      <alignment/>
      <protection/>
    </xf>
    <xf numFmtId="0" fontId="55" fillId="33" borderId="0" xfId="0" applyFont="1" applyFill="1" applyAlignment="1" applyProtection="1">
      <alignment horizontal="left"/>
      <protection/>
    </xf>
    <xf numFmtId="0" fontId="0" fillId="0" borderId="15" xfId="0" applyBorder="1" applyAlignment="1" applyProtection="1">
      <alignment/>
      <protection/>
    </xf>
    <xf numFmtId="0" fontId="62" fillId="33" borderId="0" xfId="0" applyFont="1" applyFill="1" applyAlignment="1">
      <alignment horizontal="right" vertical="center"/>
    </xf>
    <xf numFmtId="4" fontId="54" fillId="35" borderId="16" xfId="0" applyNumberFormat="1" applyFont="1" applyFill="1" applyBorder="1" applyAlignment="1" applyProtection="1">
      <alignment horizontal="center" wrapText="1"/>
      <protection locked="0"/>
    </xf>
    <xf numFmtId="4" fontId="54" fillId="35" borderId="17" xfId="0" applyNumberFormat="1" applyFont="1" applyFill="1" applyBorder="1" applyAlignment="1" applyProtection="1">
      <alignment horizontal="center" wrapText="1"/>
      <protection locked="0"/>
    </xf>
    <xf numFmtId="4" fontId="54" fillId="33" borderId="0" xfId="0" applyNumberFormat="1" applyFont="1" applyFill="1" applyBorder="1" applyAlignment="1">
      <alignment horizontal="center" wrapText="1"/>
    </xf>
    <xf numFmtId="4" fontId="54" fillId="35" borderId="18" xfId="0" applyNumberFormat="1" applyFont="1" applyFill="1" applyBorder="1" applyAlignment="1" applyProtection="1">
      <alignment horizontal="center" wrapText="1"/>
      <protection locked="0"/>
    </xf>
    <xf numFmtId="4" fontId="54" fillId="35" borderId="19" xfId="0" applyNumberFormat="1" applyFont="1" applyFill="1" applyBorder="1" applyAlignment="1" applyProtection="1">
      <alignment horizontal="center" wrapText="1"/>
      <protection locked="0"/>
    </xf>
    <xf numFmtId="4" fontId="54" fillId="35" borderId="20" xfId="0" applyNumberFormat="1" applyFont="1" applyFill="1" applyBorder="1" applyAlignment="1" applyProtection="1">
      <alignment horizontal="center" wrapText="1"/>
      <protection locked="0"/>
    </xf>
    <xf numFmtId="164" fontId="59" fillId="35" borderId="21" xfId="0" applyNumberFormat="1" applyFont="1" applyFill="1" applyBorder="1" applyAlignment="1" applyProtection="1">
      <alignment horizontal="center" vertical="center" wrapText="1"/>
      <protection hidden="1" locked="0"/>
    </xf>
    <xf numFmtId="164" fontId="59" fillId="35" borderId="22" xfId="0" applyNumberFormat="1" applyFont="1" applyFill="1" applyBorder="1" applyAlignment="1" applyProtection="1">
      <alignment horizontal="center" vertical="center" wrapText="1"/>
      <protection hidden="1" locked="0"/>
    </xf>
    <xf numFmtId="164" fontId="59" fillId="0" borderId="21" xfId="0" applyNumberFormat="1" applyFont="1" applyFill="1" applyBorder="1" applyAlignment="1" applyProtection="1">
      <alignment horizontal="center" vertical="center" wrapText="1"/>
      <protection hidden="1"/>
    </xf>
    <xf numFmtId="164" fontId="59" fillId="0" borderId="22" xfId="0" applyNumberFormat="1" applyFont="1" applyFill="1" applyBorder="1" applyAlignment="1" applyProtection="1">
      <alignment horizontal="center" vertical="center" wrapText="1"/>
      <protection hidden="1"/>
    </xf>
    <xf numFmtId="0" fontId="55" fillId="0" borderId="23" xfId="0" applyFont="1" applyBorder="1" applyAlignment="1">
      <alignment horizontal="center" vertical="center" wrapText="1"/>
    </xf>
    <xf numFmtId="164" fontId="54" fillId="0" borderId="15" xfId="0" applyNumberFormat="1" applyFont="1" applyFill="1" applyBorder="1" applyAlignment="1">
      <alignment horizontal="center" wrapText="1"/>
    </xf>
    <xf numFmtId="164" fontId="54" fillId="0" borderId="0" xfId="0" applyNumberFormat="1" applyFont="1" applyFill="1" applyBorder="1" applyAlignment="1">
      <alignment horizontal="center" wrapText="1"/>
    </xf>
    <xf numFmtId="1" fontId="54" fillId="35" borderId="24" xfId="57" applyNumberFormat="1" applyFont="1" applyFill="1" applyBorder="1" applyAlignment="1" applyProtection="1">
      <alignment horizontal="center" wrapText="1"/>
      <protection locked="0"/>
    </xf>
    <xf numFmtId="1" fontId="54" fillId="35" borderId="25" xfId="57" applyNumberFormat="1" applyFont="1" applyFill="1" applyBorder="1" applyAlignment="1" applyProtection="1">
      <alignment horizontal="center" wrapText="1"/>
      <protection locked="0"/>
    </xf>
    <xf numFmtId="4" fontId="54" fillId="35" borderId="26" xfId="0" applyNumberFormat="1" applyFont="1" applyFill="1" applyBorder="1" applyAlignment="1" applyProtection="1">
      <alignment horizontal="center" wrapText="1"/>
      <protection locked="0"/>
    </xf>
    <xf numFmtId="1" fontId="54" fillId="35" borderId="17" xfId="0" applyNumberFormat="1" applyFont="1" applyFill="1" applyBorder="1" applyAlignment="1" applyProtection="1">
      <alignment horizontal="center" wrapText="1"/>
      <protection locked="0"/>
    </xf>
    <xf numFmtId="4" fontId="54" fillId="35" borderId="27" xfId="0" applyNumberFormat="1" applyFont="1" applyFill="1" applyBorder="1" applyAlignment="1" applyProtection="1">
      <alignment horizontal="center" wrapText="1"/>
      <protection locked="0"/>
    </xf>
    <xf numFmtId="4" fontId="54" fillId="35" borderId="24" xfId="0" applyNumberFormat="1" applyFont="1" applyFill="1" applyBorder="1" applyAlignment="1" applyProtection="1">
      <alignment horizontal="center" wrapText="1"/>
      <protection locked="0"/>
    </xf>
    <xf numFmtId="4" fontId="54" fillId="35" borderId="28" xfId="0" applyNumberFormat="1" applyFont="1" applyFill="1" applyBorder="1" applyAlignment="1" applyProtection="1">
      <alignment horizontal="center" wrapText="1"/>
      <protection locked="0"/>
    </xf>
    <xf numFmtId="4" fontId="54" fillId="33" borderId="29" xfId="0" applyNumberFormat="1" applyFont="1" applyFill="1" applyBorder="1" applyAlignment="1" applyProtection="1">
      <alignment horizontal="center" wrapText="1"/>
      <protection hidden="1"/>
    </xf>
    <xf numFmtId="4" fontId="54" fillId="35" borderId="30" xfId="0" applyNumberFormat="1" applyFont="1" applyFill="1" applyBorder="1" applyAlignment="1" applyProtection="1">
      <alignment horizontal="center" wrapText="1"/>
      <protection locked="0"/>
    </xf>
    <xf numFmtId="4" fontId="54" fillId="34" borderId="29" xfId="0" applyNumberFormat="1" applyFont="1" applyFill="1" applyBorder="1" applyAlignment="1" applyProtection="1">
      <alignment horizontal="center" wrapText="1"/>
      <protection hidden="1"/>
    </xf>
    <xf numFmtId="0" fontId="54" fillId="0" borderId="0" xfId="0" applyFont="1" applyBorder="1" applyAlignment="1">
      <alignment horizontal="center"/>
    </xf>
    <xf numFmtId="49" fontId="54" fillId="35" borderId="31" xfId="0" applyNumberFormat="1" applyFont="1" applyFill="1" applyBorder="1" applyAlignment="1" applyProtection="1">
      <alignment horizontal="left" wrapText="1"/>
      <protection locked="0"/>
    </xf>
    <xf numFmtId="49" fontId="54" fillId="35" borderId="32" xfId="0" applyNumberFormat="1" applyFont="1" applyFill="1" applyBorder="1" applyAlignment="1" applyProtection="1">
      <alignment horizontal="left" wrapText="1"/>
      <protection locked="0"/>
    </xf>
    <xf numFmtId="49" fontId="54" fillId="35" borderId="33" xfId="0" applyNumberFormat="1" applyFont="1" applyFill="1" applyBorder="1" applyAlignment="1" applyProtection="1">
      <alignment horizontal="left" wrapText="1"/>
      <protection locked="0"/>
    </xf>
    <xf numFmtId="0" fontId="55" fillId="0" borderId="13"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35" xfId="0" applyFont="1" applyBorder="1" applyAlignment="1">
      <alignment horizontal="center" vertical="center" wrapText="1"/>
    </xf>
    <xf numFmtId="0" fontId="56" fillId="33" borderId="0" xfId="0" applyFont="1" applyFill="1" applyAlignment="1">
      <alignment horizontal="left"/>
    </xf>
    <xf numFmtId="0" fontId="54" fillId="0" borderId="0" xfId="0" applyFont="1" applyFill="1" applyBorder="1" applyAlignment="1">
      <alignment horizontal="center"/>
    </xf>
    <xf numFmtId="49" fontId="55" fillId="0" borderId="36" xfId="0" applyNumberFormat="1" applyFont="1" applyFill="1" applyBorder="1" applyAlignment="1">
      <alignment horizontal="right" wrapText="1"/>
    </xf>
    <xf numFmtId="49" fontId="55" fillId="0" borderId="15" xfId="0" applyNumberFormat="1" applyFont="1" applyFill="1" applyBorder="1" applyAlignment="1">
      <alignment horizontal="right" wrapText="1"/>
    </xf>
    <xf numFmtId="49" fontId="55" fillId="0" borderId="37" xfId="0" applyNumberFormat="1" applyFont="1" applyFill="1" applyBorder="1" applyAlignment="1">
      <alignment horizontal="right" wrapText="1"/>
    </xf>
    <xf numFmtId="49" fontId="55" fillId="0" borderId="38" xfId="0" applyNumberFormat="1" applyFont="1" applyFill="1" applyBorder="1" applyAlignment="1">
      <alignment horizontal="right" wrapText="1"/>
    </xf>
    <xf numFmtId="49" fontId="55" fillId="0" borderId="10" xfId="0" applyNumberFormat="1" applyFont="1" applyFill="1" applyBorder="1" applyAlignment="1">
      <alignment horizontal="right" wrapText="1"/>
    </xf>
    <xf numFmtId="49" fontId="55" fillId="0" borderId="39" xfId="0" applyNumberFormat="1" applyFont="1" applyFill="1" applyBorder="1" applyAlignment="1">
      <alignment horizontal="right" wrapText="1"/>
    </xf>
    <xf numFmtId="1" fontId="54" fillId="35" borderId="40" xfId="0" applyNumberFormat="1" applyFont="1" applyFill="1" applyBorder="1" applyAlignment="1" applyProtection="1">
      <alignment horizontal="center" wrapText="1"/>
      <protection locked="0"/>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4" fontId="54" fillId="34" borderId="17" xfId="0" applyNumberFormat="1" applyFont="1" applyFill="1" applyBorder="1" applyAlignment="1" applyProtection="1">
      <alignment horizontal="center" wrapText="1"/>
      <protection hidden="1"/>
    </xf>
    <xf numFmtId="49" fontId="54" fillId="35" borderId="42" xfId="0" applyNumberFormat="1" applyFont="1" applyFill="1" applyBorder="1" applyAlignment="1" applyProtection="1">
      <alignment horizontal="left" wrapText="1"/>
      <protection locked="0"/>
    </xf>
    <xf numFmtId="49" fontId="54" fillId="35" borderId="17" xfId="0" applyNumberFormat="1" applyFont="1" applyFill="1" applyBorder="1" applyAlignment="1" applyProtection="1">
      <alignment horizontal="left" wrapText="1"/>
      <protection locked="0"/>
    </xf>
    <xf numFmtId="49" fontId="54" fillId="35" borderId="43" xfId="0" applyNumberFormat="1" applyFont="1" applyFill="1" applyBorder="1" applyAlignment="1" applyProtection="1">
      <alignment horizontal="left" wrapText="1"/>
      <protection locked="0"/>
    </xf>
    <xf numFmtId="49" fontId="54" fillId="35" borderId="40" xfId="0" applyNumberFormat="1" applyFont="1" applyFill="1" applyBorder="1" applyAlignment="1" applyProtection="1">
      <alignment horizontal="left" wrapText="1"/>
      <protection locked="0"/>
    </xf>
    <xf numFmtId="4" fontId="54" fillId="33" borderId="44" xfId="0" applyNumberFormat="1" applyFont="1" applyFill="1" applyBorder="1" applyAlignment="1" applyProtection="1">
      <alignment horizontal="center" wrapText="1"/>
      <protection hidden="1"/>
    </xf>
    <xf numFmtId="4" fontId="54" fillId="35" borderId="25" xfId="0" applyNumberFormat="1" applyFont="1" applyFill="1" applyBorder="1" applyAlignment="1" applyProtection="1">
      <alignment horizontal="center" wrapText="1"/>
      <protection locked="0"/>
    </xf>
    <xf numFmtId="4" fontId="54" fillId="35" borderId="45" xfId="0" applyNumberFormat="1" applyFont="1" applyFill="1" applyBorder="1" applyAlignment="1" applyProtection="1">
      <alignment horizontal="center" wrapText="1"/>
      <protection locked="0"/>
    </xf>
    <xf numFmtId="4" fontId="54" fillId="33" borderId="46" xfId="0" applyNumberFormat="1" applyFont="1" applyFill="1" applyBorder="1" applyAlignment="1" applyProtection="1">
      <alignment horizontal="center" wrapText="1"/>
      <protection hidden="1"/>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4" fontId="54" fillId="0" borderId="18" xfId="0" applyNumberFormat="1" applyFont="1" applyFill="1" applyBorder="1" applyAlignment="1" applyProtection="1">
      <alignment horizontal="center" wrapText="1"/>
      <protection hidden="1"/>
    </xf>
    <xf numFmtId="4" fontId="54" fillId="0" borderId="26" xfId="0" applyNumberFormat="1" applyFont="1" applyFill="1" applyBorder="1" applyAlignment="1" applyProtection="1">
      <alignment horizontal="center" wrapText="1"/>
      <protection hidden="1"/>
    </xf>
    <xf numFmtId="4" fontId="54" fillId="35" borderId="47" xfId="0" applyNumberFormat="1" applyFont="1" applyFill="1" applyBorder="1" applyAlignment="1" applyProtection="1">
      <alignment horizontal="center" wrapText="1"/>
      <protection locked="0"/>
    </xf>
    <xf numFmtId="4" fontId="54" fillId="35" borderId="48" xfId="0" applyNumberFormat="1" applyFont="1" applyFill="1" applyBorder="1" applyAlignment="1" applyProtection="1">
      <alignment horizontal="center" wrapText="1"/>
      <protection locked="0"/>
    </xf>
    <xf numFmtId="49" fontId="54" fillId="35" borderId="17" xfId="0" applyNumberFormat="1" applyFont="1" applyFill="1" applyBorder="1" applyAlignment="1" applyProtection="1">
      <alignment horizontal="center" wrapText="1"/>
      <protection locked="0"/>
    </xf>
    <xf numFmtId="49" fontId="54" fillId="35" borderId="16" xfId="0" applyNumberFormat="1" applyFont="1" applyFill="1" applyBorder="1" applyAlignment="1" applyProtection="1">
      <alignment horizontal="center" wrapText="1"/>
      <protection locked="0"/>
    </xf>
    <xf numFmtId="4" fontId="54" fillId="35" borderId="49" xfId="0" applyNumberFormat="1" applyFont="1" applyFill="1" applyBorder="1" applyAlignment="1" applyProtection="1">
      <alignment horizontal="center" wrapText="1"/>
      <protection locked="0"/>
    </xf>
    <xf numFmtId="49" fontId="54" fillId="35" borderId="50" xfId="0" applyNumberFormat="1" applyFont="1" applyFill="1" applyBorder="1" applyAlignment="1" applyProtection="1">
      <alignment horizontal="left" wrapText="1"/>
      <protection locked="0"/>
    </xf>
    <xf numFmtId="4" fontId="54" fillId="35" borderId="40" xfId="0" applyNumberFormat="1" applyFont="1" applyFill="1" applyBorder="1" applyAlignment="1" applyProtection="1">
      <alignment horizontal="center" wrapText="1"/>
      <protection locked="0"/>
    </xf>
    <xf numFmtId="49" fontId="54" fillId="35" borderId="51" xfId="0" applyNumberFormat="1" applyFont="1" applyFill="1" applyBorder="1" applyAlignment="1" applyProtection="1">
      <alignment horizontal="left" wrapText="1"/>
      <protection locked="0"/>
    </xf>
    <xf numFmtId="49" fontId="54" fillId="35" borderId="52" xfId="0" applyNumberFormat="1" applyFont="1" applyFill="1" applyBorder="1" applyAlignment="1" applyProtection="1">
      <alignment horizontal="left" wrapText="1"/>
      <protection locked="0"/>
    </xf>
    <xf numFmtId="49" fontId="54" fillId="35" borderId="53" xfId="0" applyNumberFormat="1" applyFont="1" applyFill="1" applyBorder="1" applyAlignment="1" applyProtection="1">
      <alignment horizontal="left" wrapText="1"/>
      <protection locked="0"/>
    </xf>
    <xf numFmtId="49" fontId="54" fillId="35" borderId="54" xfId="0" applyNumberFormat="1" applyFont="1" applyFill="1" applyBorder="1" applyAlignment="1" applyProtection="1">
      <alignment horizontal="left" wrapText="1"/>
      <protection locked="0"/>
    </xf>
    <xf numFmtId="0" fontId="55" fillId="0" borderId="55" xfId="0" applyFont="1" applyBorder="1" applyAlignment="1">
      <alignment horizontal="center" vertical="center" wrapText="1"/>
    </xf>
    <xf numFmtId="0" fontId="55" fillId="0" borderId="56" xfId="0" applyFont="1" applyBorder="1" applyAlignment="1">
      <alignment horizontal="center" vertical="center" wrapText="1"/>
    </xf>
    <xf numFmtId="4" fontId="54" fillId="0" borderId="11" xfId="0" applyNumberFormat="1" applyFont="1" applyFill="1" applyBorder="1" applyAlignment="1" applyProtection="1">
      <alignment horizontal="center" wrapText="1"/>
      <protection hidden="1"/>
    </xf>
    <xf numFmtId="0" fontId="55" fillId="0" borderId="57" xfId="0" applyFont="1" applyBorder="1" applyAlignment="1">
      <alignment horizontal="center" vertical="center" wrapText="1"/>
    </xf>
    <xf numFmtId="0" fontId="54" fillId="0" borderId="41" xfId="0" applyFont="1" applyFill="1" applyBorder="1" applyAlignment="1">
      <alignment horizontal="center"/>
    </xf>
    <xf numFmtId="4" fontId="54" fillId="33" borderId="17" xfId="0" applyNumberFormat="1" applyFont="1" applyFill="1" applyBorder="1" applyAlignment="1" applyProtection="1">
      <alignment horizontal="center" wrapText="1"/>
      <protection hidden="1"/>
    </xf>
    <xf numFmtId="4" fontId="54" fillId="33" borderId="58" xfId="0" applyNumberFormat="1" applyFont="1" applyFill="1" applyBorder="1" applyAlignment="1" applyProtection="1">
      <alignment horizontal="center" wrapText="1"/>
      <protection hidden="1"/>
    </xf>
    <xf numFmtId="4" fontId="54" fillId="35" borderId="24" xfId="57" applyNumberFormat="1" applyFont="1" applyFill="1" applyBorder="1" applyAlignment="1" applyProtection="1">
      <alignment horizontal="center" wrapText="1"/>
      <protection locked="0"/>
    </xf>
    <xf numFmtId="4" fontId="54" fillId="35" borderId="25" xfId="57" applyNumberFormat="1" applyFont="1" applyFill="1" applyBorder="1" applyAlignment="1" applyProtection="1">
      <alignment horizontal="center" wrapText="1"/>
      <protection locked="0"/>
    </xf>
    <xf numFmtId="1" fontId="54" fillId="35" borderId="26" xfId="0" applyNumberFormat="1" applyFont="1" applyFill="1" applyBorder="1" applyAlignment="1" applyProtection="1">
      <alignment horizontal="center" wrapText="1"/>
      <protection locked="0"/>
    </xf>
    <xf numFmtId="4" fontId="54" fillId="33" borderId="18" xfId="0" applyNumberFormat="1" applyFont="1" applyFill="1" applyBorder="1" applyAlignment="1" applyProtection="1">
      <alignment horizontal="center" wrapText="1"/>
      <protection hidden="1"/>
    </xf>
    <xf numFmtId="49" fontId="54" fillId="35" borderId="59" xfId="0" applyNumberFormat="1" applyFont="1" applyFill="1" applyBorder="1" applyAlignment="1" applyProtection="1">
      <alignment horizontal="left" wrapText="1"/>
      <protection locked="0"/>
    </xf>
    <xf numFmtId="4" fontId="54" fillId="34" borderId="18" xfId="0" applyNumberFormat="1" applyFont="1" applyFill="1" applyBorder="1" applyAlignment="1" applyProtection="1">
      <alignment horizontal="center" wrapText="1"/>
      <protection hidden="1"/>
    </xf>
    <xf numFmtId="49" fontId="54" fillId="35" borderId="18" xfId="0" applyNumberFormat="1" applyFont="1" applyFill="1" applyBorder="1" applyAlignment="1" applyProtection="1">
      <alignment horizontal="center" wrapText="1"/>
      <protection locked="0"/>
    </xf>
    <xf numFmtId="49" fontId="54" fillId="35" borderId="19" xfId="0" applyNumberFormat="1" applyFont="1" applyFill="1" applyBorder="1" applyAlignment="1" applyProtection="1">
      <alignment horizontal="center" wrapText="1"/>
      <protection locked="0"/>
    </xf>
    <xf numFmtId="0" fontId="55" fillId="0" borderId="60" xfId="0" applyFont="1" applyBorder="1" applyAlignment="1">
      <alignment horizontal="center" vertical="center" wrapText="1"/>
    </xf>
    <xf numFmtId="0" fontId="55" fillId="0" borderId="61" xfId="0" applyFont="1" applyBorder="1" applyAlignment="1">
      <alignment horizontal="center" vertical="center" wrapText="1"/>
    </xf>
    <xf numFmtId="0" fontId="55" fillId="0" borderId="62" xfId="0" applyFont="1" applyBorder="1" applyAlignment="1">
      <alignment horizontal="center" vertical="center" wrapText="1"/>
    </xf>
    <xf numFmtId="0" fontId="55" fillId="0" borderId="63" xfId="0" applyFont="1" applyBorder="1" applyAlignment="1">
      <alignment horizontal="center" vertical="center" wrapText="1"/>
    </xf>
    <xf numFmtId="0" fontId="55" fillId="0" borderId="64" xfId="0" applyFont="1" applyBorder="1" applyAlignment="1">
      <alignment horizontal="center" vertical="center" wrapText="1"/>
    </xf>
    <xf numFmtId="0" fontId="55" fillId="0" borderId="65" xfId="0" applyFont="1" applyBorder="1" applyAlignment="1">
      <alignment horizontal="center" vertical="center" wrapText="1"/>
    </xf>
    <xf numFmtId="0" fontId="55" fillId="0" borderId="13" xfId="0" applyFont="1" applyBorder="1" applyAlignment="1" applyProtection="1">
      <alignment horizontal="center" vertical="center" wrapText="1"/>
      <protection hidden="1"/>
    </xf>
    <xf numFmtId="0" fontId="55" fillId="0" borderId="34" xfId="0" applyFont="1" applyBorder="1" applyAlignment="1" applyProtection="1">
      <alignment horizontal="center" vertical="center" wrapText="1"/>
      <protection hidden="1"/>
    </xf>
    <xf numFmtId="0" fontId="55" fillId="0" borderId="35" xfId="0" applyFont="1" applyBorder="1" applyAlignment="1" applyProtection="1">
      <alignment horizontal="center" vertical="center" wrapText="1"/>
      <protection hidden="1"/>
    </xf>
    <xf numFmtId="10" fontId="54" fillId="0" borderId="13" xfId="57" applyNumberFormat="1" applyFont="1" applyFill="1" applyBorder="1" applyAlignment="1" applyProtection="1">
      <alignment horizontal="center" wrapText="1"/>
      <protection hidden="1"/>
    </xf>
    <xf numFmtId="10" fontId="54" fillId="0" borderId="35" xfId="57" applyNumberFormat="1" applyFont="1" applyFill="1" applyBorder="1" applyAlignment="1" applyProtection="1">
      <alignment horizontal="center" wrapText="1"/>
      <protection hidden="1"/>
    </xf>
    <xf numFmtId="0" fontId="58" fillId="35" borderId="57" xfId="0" applyFont="1" applyFill="1" applyBorder="1" applyAlignment="1" applyProtection="1">
      <alignment horizontal="left"/>
      <protection locked="0"/>
    </xf>
    <xf numFmtId="0" fontId="58" fillId="35" borderId="23" xfId="0" applyFont="1" applyFill="1" applyBorder="1" applyAlignment="1" applyProtection="1">
      <alignment horizontal="left"/>
      <protection locked="0"/>
    </xf>
    <xf numFmtId="0" fontId="58" fillId="35" borderId="57" xfId="0" applyFont="1" applyFill="1" applyBorder="1" applyAlignment="1" applyProtection="1">
      <alignment horizontal="right"/>
      <protection locked="0"/>
    </xf>
    <xf numFmtId="0" fontId="58" fillId="35" borderId="23" xfId="0" applyFont="1" applyFill="1" applyBorder="1" applyAlignment="1" applyProtection="1">
      <alignment horizontal="right"/>
      <protection locked="0"/>
    </xf>
    <xf numFmtId="0" fontId="59" fillId="0" borderId="36" xfId="0" applyFont="1" applyFill="1" applyBorder="1" applyAlignment="1">
      <alignment horizontal="right" vertical="center"/>
    </xf>
    <xf numFmtId="0" fontId="59" fillId="0" borderId="15" xfId="0" applyFont="1" applyFill="1" applyBorder="1" applyAlignment="1">
      <alignment horizontal="right" vertical="center"/>
    </xf>
    <xf numFmtId="0" fontId="59" fillId="0" borderId="37" xfId="0" applyFont="1" applyFill="1" applyBorder="1" applyAlignment="1">
      <alignment horizontal="right" vertical="center"/>
    </xf>
    <xf numFmtId="0" fontId="59" fillId="0" borderId="38" xfId="0" applyFont="1" applyFill="1" applyBorder="1" applyAlignment="1">
      <alignment horizontal="right" vertical="center"/>
    </xf>
    <xf numFmtId="0" fontId="59" fillId="0" borderId="10" xfId="0" applyFont="1" applyFill="1" applyBorder="1" applyAlignment="1">
      <alignment horizontal="right" vertical="center"/>
    </xf>
    <xf numFmtId="0" fontId="59" fillId="0" borderId="39" xfId="0" applyFont="1" applyFill="1" applyBorder="1" applyAlignment="1">
      <alignment horizontal="right" vertical="center"/>
    </xf>
    <xf numFmtId="0" fontId="58" fillId="0" borderId="0" xfId="0" applyFont="1" applyBorder="1" applyAlignment="1">
      <alignment horizontal="center" wrapText="1"/>
    </xf>
    <xf numFmtId="0" fontId="58" fillId="0" borderId="41" xfId="0" applyFont="1" applyBorder="1" applyAlignment="1">
      <alignment horizontal="center" wrapText="1"/>
    </xf>
    <xf numFmtId="0" fontId="58" fillId="0" borderId="14" xfId="0" applyFont="1" applyFill="1" applyBorder="1" applyAlignment="1">
      <alignment horizontal="left"/>
    </xf>
    <xf numFmtId="0" fontId="58" fillId="0" borderId="0" xfId="0" applyFont="1" applyFill="1" applyBorder="1" applyAlignment="1">
      <alignment horizontal="left"/>
    </xf>
    <xf numFmtId="4" fontId="54" fillId="0" borderId="66" xfId="0" applyNumberFormat="1" applyFont="1" applyBorder="1" applyAlignment="1">
      <alignment horizontal="center"/>
    </xf>
    <xf numFmtId="1" fontId="54" fillId="35" borderId="20" xfId="57" applyNumberFormat="1" applyFont="1" applyFill="1" applyBorder="1" applyAlignment="1" applyProtection="1">
      <alignment horizontal="center" wrapText="1"/>
      <protection locked="0"/>
    </xf>
    <xf numFmtId="0" fontId="59" fillId="0" borderId="0" xfId="0" applyFont="1" applyBorder="1" applyAlignment="1">
      <alignment horizontal="left"/>
    </xf>
    <xf numFmtId="4" fontId="54" fillId="0" borderId="15" xfId="0" applyNumberFormat="1" applyFont="1" applyFill="1" applyBorder="1" applyAlignment="1">
      <alignment horizontal="center" wrapText="1"/>
    </xf>
    <xf numFmtId="4" fontId="54" fillId="0" borderId="0" xfId="0" applyNumberFormat="1" applyFont="1" applyFill="1" applyBorder="1" applyAlignment="1">
      <alignment horizontal="center" wrapText="1"/>
    </xf>
    <xf numFmtId="0" fontId="55" fillId="0" borderId="15" xfId="0" applyFont="1" applyBorder="1" applyAlignment="1">
      <alignment horizontal="center" vertical="center" wrapText="1"/>
    </xf>
    <xf numFmtId="0" fontId="55" fillId="0" borderId="10" xfId="0" applyFont="1" applyBorder="1" applyAlignment="1">
      <alignment horizontal="center" vertical="center" wrapText="1"/>
    </xf>
    <xf numFmtId="4" fontId="54" fillId="35" borderId="67" xfId="0" applyNumberFormat="1" applyFont="1" applyFill="1" applyBorder="1" applyAlignment="1" applyProtection="1">
      <alignment horizontal="center" wrapText="1"/>
      <protection locked="0"/>
    </xf>
    <xf numFmtId="4" fontId="54" fillId="35" borderId="68" xfId="0" applyNumberFormat="1" applyFont="1" applyFill="1" applyBorder="1" applyAlignment="1" applyProtection="1">
      <alignment horizontal="center" wrapText="1"/>
      <protection locked="0"/>
    </xf>
    <xf numFmtId="4" fontId="54" fillId="35" borderId="69" xfId="0" applyNumberFormat="1" applyFont="1" applyFill="1" applyBorder="1" applyAlignment="1" applyProtection="1">
      <alignment horizontal="center" wrapText="1"/>
      <protection locked="0"/>
    </xf>
    <xf numFmtId="0" fontId="60" fillId="0" borderId="15" xfId="0" applyFont="1" applyFill="1" applyBorder="1" applyAlignment="1">
      <alignment horizontal="right"/>
    </xf>
    <xf numFmtId="4" fontId="54" fillId="35" borderId="53" xfId="0" applyNumberFormat="1" applyFont="1" applyFill="1" applyBorder="1" applyAlignment="1" applyProtection="1">
      <alignment horizontal="center" wrapText="1"/>
      <protection locked="0"/>
    </xf>
    <xf numFmtId="4" fontId="54" fillId="35" borderId="54" xfId="0" applyNumberFormat="1" applyFont="1" applyFill="1" applyBorder="1" applyAlignment="1" applyProtection="1">
      <alignment horizontal="center" wrapText="1"/>
      <protection locked="0"/>
    </xf>
    <xf numFmtId="4" fontId="54" fillId="33" borderId="70" xfId="57" applyNumberFormat="1" applyFont="1" applyFill="1" applyBorder="1" applyAlignment="1" applyProtection="1">
      <alignment horizontal="center" wrapText="1"/>
      <protection hidden="1"/>
    </xf>
    <xf numFmtId="4" fontId="54" fillId="33" borderId="29" xfId="57" applyNumberFormat="1" applyFont="1" applyFill="1" applyBorder="1" applyAlignment="1" applyProtection="1">
      <alignment horizontal="center" wrapText="1"/>
      <protection hidden="1"/>
    </xf>
    <xf numFmtId="4" fontId="55" fillId="0" borderId="57" xfId="0" applyNumberFormat="1" applyFont="1" applyFill="1" applyBorder="1" applyAlignment="1" applyProtection="1">
      <alignment horizontal="center" wrapText="1"/>
      <protection hidden="1"/>
    </xf>
    <xf numFmtId="4" fontId="54" fillId="33" borderId="71" xfId="57" applyNumberFormat="1" applyFont="1" applyFill="1" applyBorder="1" applyAlignment="1" applyProtection="1">
      <alignment horizontal="center" wrapText="1"/>
      <protection hidden="1"/>
    </xf>
    <xf numFmtId="4" fontId="55" fillId="0" borderId="11" xfId="0" applyNumberFormat="1" applyFont="1" applyFill="1" applyBorder="1" applyAlignment="1" applyProtection="1">
      <alignment horizontal="center" wrapText="1"/>
      <protection hidden="1"/>
    </xf>
    <xf numFmtId="0" fontId="54" fillId="33" borderId="58" xfId="0" applyNumberFormat="1" applyFont="1" applyFill="1" applyBorder="1" applyAlignment="1" applyProtection="1">
      <alignment horizontal="left" wrapText="1"/>
      <protection hidden="1"/>
    </xf>
    <xf numFmtId="0" fontId="54" fillId="33" borderId="47" xfId="0" applyNumberFormat="1" applyFont="1" applyFill="1" applyBorder="1" applyAlignment="1" applyProtection="1">
      <alignment horizontal="left" wrapText="1"/>
      <protection hidden="1"/>
    </xf>
    <xf numFmtId="4" fontId="54" fillId="33" borderId="70" xfId="0" applyNumberFormat="1" applyFont="1" applyFill="1" applyBorder="1" applyAlignment="1" applyProtection="1">
      <alignment horizontal="center" wrapText="1"/>
      <protection hidden="1"/>
    </xf>
    <xf numFmtId="4" fontId="54" fillId="33" borderId="72" xfId="0" applyNumberFormat="1" applyFont="1" applyFill="1" applyBorder="1" applyAlignment="1" applyProtection="1">
      <alignment horizontal="center" wrapText="1"/>
      <protection hidden="1"/>
    </xf>
    <xf numFmtId="4" fontId="54" fillId="33" borderId="73" xfId="0" applyNumberFormat="1" applyFont="1" applyFill="1" applyBorder="1" applyAlignment="1" applyProtection="1">
      <alignment horizontal="center" wrapText="1"/>
      <protection hidden="1"/>
    </xf>
    <xf numFmtId="4" fontId="54" fillId="33" borderId="74" xfId="57" applyNumberFormat="1" applyFont="1" applyFill="1" applyBorder="1" applyAlignment="1" applyProtection="1">
      <alignment horizontal="center" wrapText="1"/>
      <protection hidden="1"/>
    </xf>
    <xf numFmtId="4" fontId="54" fillId="33" borderId="75" xfId="57" applyNumberFormat="1" applyFont="1" applyFill="1" applyBorder="1" applyAlignment="1" applyProtection="1">
      <alignment horizontal="center" wrapText="1"/>
      <protection hidden="1"/>
    </xf>
    <xf numFmtId="4" fontId="54" fillId="33" borderId="33" xfId="57" applyNumberFormat="1" applyFont="1" applyFill="1" applyBorder="1" applyAlignment="1" applyProtection="1">
      <alignment horizontal="center" wrapText="1"/>
      <protection hidden="1"/>
    </xf>
    <xf numFmtId="4" fontId="54" fillId="33" borderId="17" xfId="57" applyNumberFormat="1" applyFont="1" applyFill="1" applyBorder="1" applyAlignment="1" applyProtection="1">
      <alignment horizontal="center" wrapText="1"/>
      <protection hidden="1"/>
    </xf>
    <xf numFmtId="0" fontId="54" fillId="33" borderId="76" xfId="0" applyNumberFormat="1" applyFont="1" applyFill="1" applyBorder="1" applyAlignment="1" applyProtection="1">
      <alignment horizontal="left" wrapText="1"/>
      <protection hidden="1"/>
    </xf>
    <xf numFmtId="0" fontId="54" fillId="33" borderId="77" xfId="0" applyNumberFormat="1" applyFont="1" applyFill="1" applyBorder="1" applyAlignment="1" applyProtection="1">
      <alignment horizontal="left" wrapText="1"/>
      <protection hidden="1"/>
    </xf>
    <xf numFmtId="4" fontId="54" fillId="33" borderId="78" xfId="57" applyNumberFormat="1" applyFont="1" applyFill="1" applyBorder="1" applyAlignment="1" applyProtection="1">
      <alignment horizontal="center" wrapText="1"/>
      <protection hidden="1"/>
    </xf>
    <xf numFmtId="4" fontId="54" fillId="33" borderId="58" xfId="57" applyNumberFormat="1" applyFont="1" applyFill="1" applyBorder="1" applyAlignment="1" applyProtection="1">
      <alignment horizontal="center" wrapText="1"/>
      <protection hidden="1"/>
    </xf>
    <xf numFmtId="4" fontId="54" fillId="33" borderId="47" xfId="57" applyNumberFormat="1" applyFont="1" applyFill="1" applyBorder="1" applyAlignment="1" applyProtection="1">
      <alignment horizontal="center" wrapText="1"/>
      <protection hidden="1"/>
    </xf>
    <xf numFmtId="0" fontId="54" fillId="33" borderId="79" xfId="0" applyNumberFormat="1" applyFont="1" applyFill="1" applyBorder="1" applyAlignment="1" applyProtection="1">
      <alignment horizontal="left" wrapText="1"/>
      <protection hidden="1"/>
    </xf>
    <xf numFmtId="0" fontId="54" fillId="33" borderId="80" xfId="0" applyNumberFormat="1" applyFont="1" applyFill="1" applyBorder="1" applyAlignment="1" applyProtection="1">
      <alignment horizontal="left" wrapText="1"/>
      <protection hidden="1"/>
    </xf>
    <xf numFmtId="4" fontId="54" fillId="33" borderId="73" xfId="57" applyNumberFormat="1" applyFont="1" applyFill="1" applyBorder="1" applyAlignment="1" applyProtection="1">
      <alignment horizontal="center" wrapText="1"/>
      <protection hidden="1"/>
    </xf>
    <xf numFmtId="4" fontId="54" fillId="33" borderId="81" xfId="57" applyNumberFormat="1" applyFont="1" applyFill="1" applyBorder="1" applyAlignment="1" applyProtection="1">
      <alignment horizontal="center" wrapText="1"/>
      <protection hidden="1"/>
    </xf>
    <xf numFmtId="0" fontId="54" fillId="33" borderId="82" xfId="0" applyNumberFormat="1" applyFont="1" applyFill="1" applyBorder="1" applyAlignment="1" applyProtection="1">
      <alignment horizontal="left" wrapText="1"/>
      <protection hidden="1"/>
    </xf>
    <xf numFmtId="0" fontId="54" fillId="33" borderId="83" xfId="0" applyNumberFormat="1" applyFont="1" applyFill="1" applyBorder="1" applyAlignment="1" applyProtection="1">
      <alignment horizontal="left" wrapText="1"/>
      <protection hidden="1"/>
    </xf>
    <xf numFmtId="0" fontId="55" fillId="0" borderId="36"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41"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39" xfId="0" applyFont="1" applyFill="1" applyBorder="1" applyAlignment="1">
      <alignment horizontal="center" vertical="center" wrapText="1"/>
    </xf>
    <xf numFmtId="4" fontId="55" fillId="0" borderId="18" xfId="0" applyNumberFormat="1" applyFont="1" applyFill="1" applyBorder="1" applyAlignment="1" applyProtection="1">
      <alignment horizontal="center" wrapText="1"/>
      <protection hidden="1"/>
    </xf>
    <xf numFmtId="4" fontId="55" fillId="0" borderId="17" xfId="0" applyNumberFormat="1" applyFont="1" applyFill="1" applyBorder="1" applyAlignment="1" applyProtection="1">
      <alignment horizontal="center" wrapText="1"/>
      <protection hidden="1"/>
    </xf>
    <xf numFmtId="0" fontId="55" fillId="0" borderId="36" xfId="0" applyFont="1" applyFill="1" applyBorder="1" applyAlignment="1">
      <alignment horizontal="right" vertical="center"/>
    </xf>
    <xf numFmtId="0" fontId="55" fillId="0" borderId="37" xfId="0" applyFont="1" applyFill="1" applyBorder="1" applyAlignment="1">
      <alignment horizontal="right" vertical="center"/>
    </xf>
    <xf numFmtId="0" fontId="55" fillId="0" borderId="38" xfId="0" applyFont="1" applyFill="1" applyBorder="1" applyAlignment="1">
      <alignment horizontal="right" vertical="center"/>
    </xf>
    <xf numFmtId="0" fontId="55" fillId="0" borderId="39" xfId="0" applyFont="1" applyFill="1" applyBorder="1" applyAlignment="1">
      <alignment horizontal="right" vertical="center"/>
    </xf>
    <xf numFmtId="164" fontId="55" fillId="0" borderId="13" xfId="0" applyNumberFormat="1" applyFont="1" applyFill="1" applyBorder="1" applyAlignment="1" applyProtection="1">
      <alignment horizontal="center" vertical="center" wrapText="1"/>
      <protection hidden="1"/>
    </xf>
    <xf numFmtId="164" fontId="55" fillId="0" borderId="35" xfId="0" applyNumberFormat="1" applyFont="1" applyFill="1" applyBorder="1" applyAlignment="1" applyProtection="1">
      <alignment horizontal="center" vertical="center" wrapText="1"/>
      <protection hidden="1"/>
    </xf>
    <xf numFmtId="164" fontId="55" fillId="0" borderId="37" xfId="0" applyNumberFormat="1" applyFont="1" applyFill="1" applyBorder="1" applyAlignment="1" applyProtection="1">
      <alignment horizontal="center" vertical="center" wrapText="1"/>
      <protection hidden="1"/>
    </xf>
    <xf numFmtId="164" fontId="55" fillId="0" borderId="39" xfId="0" applyNumberFormat="1" applyFont="1" applyFill="1" applyBorder="1" applyAlignment="1" applyProtection="1">
      <alignment horizontal="center" vertical="center" wrapText="1"/>
      <protection hidden="1"/>
    </xf>
    <xf numFmtId="0" fontId="55" fillId="0" borderId="13" xfId="0" applyFont="1" applyFill="1" applyBorder="1" applyAlignment="1">
      <alignment horizontal="center" vertical="center" wrapText="1"/>
    </xf>
    <xf numFmtId="4" fontId="55" fillId="0" borderId="13" xfId="0" applyNumberFormat="1" applyFont="1" applyFill="1" applyBorder="1" applyAlignment="1" applyProtection="1">
      <alignment horizontal="center" wrapText="1"/>
      <protection hidden="1"/>
    </xf>
    <xf numFmtId="4" fontId="55" fillId="0" borderId="47" xfId="0" applyNumberFormat="1" applyFont="1" applyFill="1" applyBorder="1" applyAlignment="1" applyProtection="1">
      <alignment horizontal="center" wrapText="1"/>
      <protection hidden="1"/>
    </xf>
    <xf numFmtId="4" fontId="54" fillId="33" borderId="78" xfId="0" applyNumberFormat="1" applyFont="1" applyFill="1" applyBorder="1" applyAlignment="1" applyProtection="1">
      <alignment horizontal="center" wrapText="1"/>
      <protection hidden="1"/>
    </xf>
    <xf numFmtId="4" fontId="54" fillId="33" borderId="81" xfId="0" applyNumberFormat="1" applyFont="1" applyFill="1" applyBorder="1" applyAlignment="1" applyProtection="1">
      <alignment horizontal="center" wrapText="1"/>
      <protection hidden="1"/>
    </xf>
    <xf numFmtId="4" fontId="54" fillId="33" borderId="18" xfId="57" applyNumberFormat="1" applyFont="1" applyFill="1" applyBorder="1" applyAlignment="1" applyProtection="1">
      <alignment horizontal="center" wrapText="1"/>
      <protection hidden="1"/>
    </xf>
    <xf numFmtId="4" fontId="54" fillId="33" borderId="84" xfId="57" applyNumberFormat="1" applyFont="1" applyFill="1" applyBorder="1" applyAlignment="1" applyProtection="1">
      <alignment horizontal="center" wrapText="1"/>
      <protection hidden="1"/>
    </xf>
    <xf numFmtId="4" fontId="55" fillId="0" borderId="85" xfId="0" applyNumberFormat="1" applyFont="1" applyFill="1" applyBorder="1" applyAlignment="1" applyProtection="1">
      <alignment horizontal="center" wrapText="1"/>
      <protection hidden="1"/>
    </xf>
    <xf numFmtId="4" fontId="55" fillId="0" borderId="68" xfId="0" applyNumberFormat="1" applyFont="1" applyFill="1" applyBorder="1" applyAlignment="1" applyProtection="1">
      <alignment horizontal="center" wrapText="1"/>
      <protection hidden="1"/>
    </xf>
    <xf numFmtId="0" fontId="54" fillId="0" borderId="41" xfId="0" applyFont="1" applyBorder="1" applyAlignment="1">
      <alignment horizontal="center"/>
    </xf>
    <xf numFmtId="0" fontId="54" fillId="33" borderId="86" xfId="0" applyNumberFormat="1" applyFont="1" applyFill="1" applyBorder="1" applyAlignment="1" applyProtection="1">
      <alignment horizontal="left" wrapText="1"/>
      <protection hidden="1"/>
    </xf>
    <xf numFmtId="0" fontId="54" fillId="33" borderId="87" xfId="0" applyNumberFormat="1" applyFont="1" applyFill="1" applyBorder="1" applyAlignment="1" applyProtection="1">
      <alignment horizontal="left" wrapText="1"/>
      <protection hidden="1"/>
    </xf>
    <xf numFmtId="4" fontId="55" fillId="0" borderId="44" xfId="0" applyNumberFormat="1" applyFont="1" applyFill="1" applyBorder="1" applyAlignment="1" applyProtection="1">
      <alignment horizontal="center" wrapText="1"/>
      <protection hidden="1"/>
    </xf>
    <xf numFmtId="4" fontId="55" fillId="0" borderId="46" xfId="0" applyNumberFormat="1" applyFont="1" applyFill="1" applyBorder="1" applyAlignment="1" applyProtection="1">
      <alignment horizontal="center" wrapText="1"/>
      <protection hidden="1"/>
    </xf>
    <xf numFmtId="4" fontId="54" fillId="33" borderId="88" xfId="0" applyNumberFormat="1" applyFont="1" applyFill="1" applyBorder="1" applyAlignment="1" applyProtection="1">
      <alignment horizontal="center" wrapText="1"/>
      <protection hidden="1"/>
    </xf>
    <xf numFmtId="4" fontId="54" fillId="33" borderId="89" xfId="0" applyNumberFormat="1" applyFont="1" applyFill="1" applyBorder="1" applyAlignment="1" applyProtection="1">
      <alignment horizontal="center" wrapText="1"/>
      <protection hidden="1"/>
    </xf>
    <xf numFmtId="0" fontId="54" fillId="33" borderId="73" xfId="0" applyNumberFormat="1" applyFont="1" applyFill="1" applyBorder="1" applyAlignment="1" applyProtection="1">
      <alignment horizontal="left" wrapText="1"/>
      <protection hidden="1"/>
    </xf>
    <xf numFmtId="0" fontId="54" fillId="33" borderId="72" xfId="0" applyNumberFormat="1" applyFont="1" applyFill="1" applyBorder="1" applyAlignment="1" applyProtection="1">
      <alignment horizontal="left" wrapText="1"/>
      <protection hidden="1"/>
    </xf>
    <xf numFmtId="4" fontId="55" fillId="0" borderId="34" xfId="0" applyNumberFormat="1" applyFont="1" applyFill="1" applyBorder="1" applyAlignment="1" applyProtection="1">
      <alignment horizontal="center" wrapText="1"/>
      <protection hidden="1"/>
    </xf>
    <xf numFmtId="4" fontId="54" fillId="33" borderId="90" xfId="0" applyNumberFormat="1" applyFont="1" applyFill="1" applyBorder="1" applyAlignment="1" applyProtection="1">
      <alignment horizontal="center" wrapText="1"/>
      <protection hidden="1"/>
    </xf>
    <xf numFmtId="0" fontId="54" fillId="33" borderId="13" xfId="0" applyNumberFormat="1" applyFont="1" applyFill="1" applyBorder="1" applyAlignment="1" applyProtection="1">
      <alignment horizontal="left" wrapText="1"/>
      <protection hidden="1"/>
    </xf>
    <xf numFmtId="0" fontId="56" fillId="33" borderId="0" xfId="0" applyFont="1" applyFill="1" applyBorder="1" applyAlignment="1">
      <alignment horizontal="left"/>
    </xf>
    <xf numFmtId="0" fontId="54" fillId="33" borderId="81" xfId="0" applyNumberFormat="1" applyFont="1" applyFill="1" applyBorder="1" applyAlignment="1" applyProtection="1">
      <alignment horizontal="left" wrapText="1"/>
      <protection hidden="1"/>
    </xf>
    <xf numFmtId="0" fontId="54" fillId="33" borderId="90" xfId="0" applyNumberFormat="1" applyFont="1" applyFill="1" applyBorder="1" applyAlignment="1" applyProtection="1">
      <alignment horizontal="left" wrapText="1"/>
      <protection hidden="1"/>
    </xf>
    <xf numFmtId="0" fontId="54" fillId="33" borderId="91" xfId="0" applyNumberFormat="1" applyFont="1" applyFill="1" applyBorder="1" applyAlignment="1" applyProtection="1">
      <alignment horizontal="left" wrapText="1"/>
      <protection hidden="1"/>
    </xf>
    <xf numFmtId="0" fontId="54" fillId="33" borderId="92" xfId="0" applyNumberFormat="1" applyFont="1" applyFill="1" applyBorder="1" applyAlignment="1" applyProtection="1">
      <alignment horizontal="left" wrapText="1"/>
      <protection hidden="1"/>
    </xf>
    <xf numFmtId="164" fontId="55" fillId="0" borderId="18" xfId="0" applyNumberFormat="1" applyFont="1" applyFill="1" applyBorder="1" applyAlignment="1" applyProtection="1">
      <alignment horizontal="center" wrapText="1"/>
      <protection hidden="1"/>
    </xf>
    <xf numFmtId="164" fontId="55" fillId="0" borderId="26" xfId="0" applyNumberFormat="1" applyFont="1" applyFill="1" applyBorder="1" applyAlignment="1" applyProtection="1">
      <alignment horizontal="center" wrapText="1"/>
      <protection hidden="1"/>
    </xf>
    <xf numFmtId="0" fontId="57" fillId="0" borderId="15" xfId="0" applyFont="1" applyFill="1" applyBorder="1" applyAlignment="1">
      <alignment horizontal="right"/>
    </xf>
    <xf numFmtId="0" fontId="54" fillId="0" borderId="0" xfId="0" applyFont="1" applyBorder="1" applyAlignment="1" applyProtection="1">
      <alignment horizontal="center"/>
      <protection/>
    </xf>
    <xf numFmtId="4" fontId="54" fillId="33" borderId="29" xfId="0" applyNumberFormat="1" applyFont="1" applyFill="1" applyBorder="1" applyAlignment="1" applyProtection="1">
      <alignment horizontal="center" wrapText="1"/>
      <protection/>
    </xf>
    <xf numFmtId="0" fontId="54" fillId="0" borderId="42" xfId="0" applyNumberFormat="1" applyFont="1" applyFill="1" applyBorder="1" applyAlignment="1" applyProtection="1">
      <alignment horizontal="left" wrapText="1"/>
      <protection/>
    </xf>
    <xf numFmtId="0" fontId="54" fillId="0" borderId="17" xfId="0" applyNumberFormat="1" applyFont="1" applyFill="1" applyBorder="1" applyAlignment="1" applyProtection="1">
      <alignment horizontal="left" wrapText="1"/>
      <protection/>
    </xf>
    <xf numFmtId="1" fontId="54" fillId="0" borderId="17" xfId="0" applyNumberFormat="1" applyFont="1" applyFill="1" applyBorder="1" applyAlignment="1" applyProtection="1">
      <alignment horizontal="center" wrapText="1"/>
      <protection/>
    </xf>
    <xf numFmtId="0" fontId="54" fillId="0" borderId="17" xfId="0" applyNumberFormat="1" applyFont="1" applyFill="1" applyBorder="1" applyAlignment="1" applyProtection="1">
      <alignment horizontal="center" wrapText="1"/>
      <protection/>
    </xf>
    <xf numFmtId="0" fontId="54" fillId="0" borderId="93" xfId="0" applyNumberFormat="1" applyFont="1" applyFill="1" applyBorder="1" applyAlignment="1" applyProtection="1">
      <alignment horizontal="left" wrapText="1"/>
      <protection/>
    </xf>
    <xf numFmtId="0" fontId="54" fillId="0" borderId="94" xfId="0" applyNumberFormat="1" applyFont="1" applyFill="1" applyBorder="1" applyAlignment="1" applyProtection="1">
      <alignment horizontal="left" wrapText="1"/>
      <protection/>
    </xf>
    <xf numFmtId="0" fontId="54" fillId="0" borderId="95" xfId="0" applyNumberFormat="1" applyFont="1" applyFill="1" applyBorder="1" applyAlignment="1" applyProtection="1">
      <alignment horizontal="left" wrapText="1"/>
      <protection/>
    </xf>
    <xf numFmtId="0" fontId="54" fillId="0" borderId="96" xfId="0" applyNumberFormat="1" applyFont="1" applyFill="1" applyBorder="1" applyAlignment="1" applyProtection="1">
      <alignment horizontal="left" wrapText="1"/>
      <protection/>
    </xf>
    <xf numFmtId="0" fontId="54" fillId="0" borderId="58" xfId="0" applyNumberFormat="1" applyFont="1" applyFill="1" applyBorder="1" applyAlignment="1" applyProtection="1">
      <alignment horizontal="center" wrapText="1"/>
      <protection/>
    </xf>
    <xf numFmtId="4" fontId="54" fillId="33" borderId="44" xfId="0" applyNumberFormat="1" applyFont="1" applyFill="1" applyBorder="1" applyAlignment="1" applyProtection="1">
      <alignment horizontal="center" wrapText="1"/>
      <protection/>
    </xf>
    <xf numFmtId="4" fontId="54" fillId="33" borderId="46" xfId="0" applyNumberFormat="1" applyFont="1" applyFill="1" applyBorder="1" applyAlignment="1" applyProtection="1">
      <alignment horizontal="center" wrapText="1"/>
      <protection/>
    </xf>
    <xf numFmtId="49" fontId="55" fillId="0" borderId="36" xfId="0" applyNumberFormat="1" applyFont="1" applyFill="1" applyBorder="1" applyAlignment="1" applyProtection="1">
      <alignment horizontal="right" wrapText="1"/>
      <protection/>
    </xf>
    <xf numFmtId="49" fontId="55" fillId="0" borderId="15" xfId="0" applyNumberFormat="1" applyFont="1" applyFill="1" applyBorder="1" applyAlignment="1" applyProtection="1">
      <alignment horizontal="right" wrapText="1"/>
      <protection/>
    </xf>
    <xf numFmtId="49" fontId="55" fillId="0" borderId="37" xfId="0" applyNumberFormat="1" applyFont="1" applyFill="1" applyBorder="1" applyAlignment="1" applyProtection="1">
      <alignment horizontal="right" wrapText="1"/>
      <protection/>
    </xf>
    <xf numFmtId="49" fontId="55" fillId="0" borderId="38" xfId="0" applyNumberFormat="1" applyFont="1" applyFill="1" applyBorder="1" applyAlignment="1" applyProtection="1">
      <alignment horizontal="right" wrapText="1"/>
      <protection/>
    </xf>
    <xf numFmtId="49" fontId="55" fillId="0" borderId="10" xfId="0" applyNumberFormat="1" applyFont="1" applyFill="1" applyBorder="1" applyAlignment="1" applyProtection="1">
      <alignment horizontal="right" wrapText="1"/>
      <protection/>
    </xf>
    <xf numFmtId="49" fontId="55" fillId="0" borderId="39" xfId="0" applyNumberFormat="1" applyFont="1" applyFill="1" applyBorder="1" applyAlignment="1" applyProtection="1">
      <alignment horizontal="right" wrapText="1"/>
      <protection/>
    </xf>
    <xf numFmtId="0" fontId="54" fillId="0" borderId="97" xfId="0" applyNumberFormat="1" applyFont="1" applyFill="1" applyBorder="1" applyAlignment="1" applyProtection="1">
      <alignment horizontal="left" wrapText="1"/>
      <protection/>
    </xf>
    <xf numFmtId="0" fontId="54" fillId="0" borderId="47" xfId="0" applyNumberFormat="1" applyFont="1" applyFill="1" applyBorder="1" applyAlignment="1" applyProtection="1">
      <alignment horizontal="left" wrapText="1"/>
      <protection/>
    </xf>
    <xf numFmtId="4" fontId="54" fillId="0" borderId="25" xfId="0" applyNumberFormat="1" applyFont="1" applyFill="1" applyBorder="1" applyAlignment="1" applyProtection="1">
      <alignment horizontal="center" wrapText="1"/>
      <protection/>
    </xf>
    <xf numFmtId="4" fontId="54" fillId="0" borderId="45" xfId="0" applyNumberFormat="1" applyFont="1" applyFill="1" applyBorder="1" applyAlignment="1" applyProtection="1">
      <alignment horizontal="center" wrapText="1"/>
      <protection/>
    </xf>
    <xf numFmtId="4" fontId="54" fillId="0" borderId="98" xfId="0" applyNumberFormat="1" applyFont="1" applyFill="1" applyBorder="1" applyAlignment="1" applyProtection="1">
      <alignment horizontal="center" wrapText="1"/>
      <protection/>
    </xf>
    <xf numFmtId="4" fontId="54" fillId="0" borderId="99" xfId="0" applyNumberFormat="1" applyFont="1" applyFill="1" applyBorder="1" applyAlignment="1" applyProtection="1">
      <alignment horizontal="center" wrapText="1"/>
      <protection/>
    </xf>
    <xf numFmtId="0" fontId="54" fillId="0" borderId="26" xfId="0" applyNumberFormat="1" applyFont="1" applyFill="1" applyBorder="1" applyAlignment="1" applyProtection="1">
      <alignment horizontal="center" wrapText="1"/>
      <protection/>
    </xf>
    <xf numFmtId="0" fontId="56" fillId="33" borderId="0" xfId="0" applyFont="1" applyFill="1" applyAlignment="1" applyProtection="1">
      <alignment horizontal="left"/>
      <protection/>
    </xf>
    <xf numFmtId="1" fontId="54" fillId="0" borderId="40" xfId="0" applyNumberFormat="1" applyFont="1" applyFill="1" applyBorder="1" applyAlignment="1" applyProtection="1">
      <alignment horizontal="center" wrapText="1"/>
      <protection/>
    </xf>
    <xf numFmtId="49" fontId="65" fillId="35" borderId="88" xfId="0" applyNumberFormat="1" applyFont="1" applyFill="1" applyBorder="1" applyAlignment="1" applyProtection="1">
      <alignment horizontal="left" vertical="top" wrapText="1"/>
      <protection locked="0"/>
    </xf>
    <xf numFmtId="49" fontId="65" fillId="35" borderId="94" xfId="0" applyNumberFormat="1" applyFont="1" applyFill="1" applyBorder="1" applyAlignment="1" applyProtection="1">
      <alignment horizontal="left" vertical="top" wrapText="1"/>
      <protection locked="0"/>
    </xf>
    <xf numFmtId="49" fontId="65" fillId="35" borderId="100" xfId="0" applyNumberFormat="1" applyFont="1" applyFill="1" applyBorder="1" applyAlignment="1" applyProtection="1">
      <alignment horizontal="left" vertical="top" wrapText="1"/>
      <protection locked="0"/>
    </xf>
    <xf numFmtId="49" fontId="65" fillId="35" borderId="96" xfId="0" applyNumberFormat="1" applyFont="1" applyFill="1" applyBorder="1" applyAlignment="1" applyProtection="1">
      <alignment horizontal="left" vertical="top" wrapText="1"/>
      <protection locked="0"/>
    </xf>
    <xf numFmtId="4" fontId="54" fillId="0" borderId="49" xfId="0" applyNumberFormat="1" applyFont="1" applyFill="1" applyBorder="1" applyAlignment="1" applyProtection="1">
      <alignment horizontal="center" wrapText="1"/>
      <protection/>
    </xf>
    <xf numFmtId="0" fontId="55" fillId="0" borderId="36" xfId="0" applyFont="1" applyBorder="1" applyAlignment="1" applyProtection="1">
      <alignment horizontal="center" vertical="center" wrapText="1"/>
      <protection/>
    </xf>
    <xf numFmtId="0" fontId="55" fillId="0" borderId="37" xfId="0" applyFont="1" applyBorder="1" applyAlignment="1" applyProtection="1">
      <alignment horizontal="center" vertical="center" wrapText="1"/>
      <protection/>
    </xf>
    <xf numFmtId="0" fontId="55" fillId="0" borderId="14" xfId="0" applyFont="1" applyBorder="1" applyAlignment="1" applyProtection="1">
      <alignment horizontal="center" vertical="center" wrapText="1"/>
      <protection/>
    </xf>
    <xf numFmtId="0" fontId="55" fillId="0" borderId="41" xfId="0" applyFont="1" applyBorder="1" applyAlignment="1" applyProtection="1">
      <alignment horizontal="center" vertical="center" wrapText="1"/>
      <protection/>
    </xf>
    <xf numFmtId="0" fontId="55" fillId="0" borderId="38" xfId="0" applyFont="1" applyBorder="1" applyAlignment="1" applyProtection="1">
      <alignment horizontal="center" vertical="center" wrapText="1"/>
      <protection/>
    </xf>
    <xf numFmtId="0" fontId="55" fillId="0" borderId="39" xfId="0" applyFont="1" applyBorder="1" applyAlignment="1" applyProtection="1">
      <alignment horizontal="center" vertical="center" wrapText="1"/>
      <protection/>
    </xf>
    <xf numFmtId="0" fontId="55" fillId="0" borderId="11" xfId="0" applyFont="1" applyBorder="1" applyAlignment="1" applyProtection="1">
      <alignment horizontal="center" vertical="center" wrapText="1"/>
      <protection/>
    </xf>
    <xf numFmtId="0" fontId="55" fillId="0" borderId="13" xfId="0" applyFont="1" applyBorder="1" applyAlignment="1" applyProtection="1">
      <alignment horizontal="center" vertical="center" wrapText="1"/>
      <protection/>
    </xf>
    <xf numFmtId="0" fontId="55" fillId="33" borderId="36" xfId="0" applyFont="1" applyFill="1" applyBorder="1" applyAlignment="1" applyProtection="1">
      <alignment horizontal="center" vertical="center" wrapText="1"/>
      <protection/>
    </xf>
    <xf numFmtId="0" fontId="55" fillId="33" borderId="37" xfId="0" applyFont="1" applyFill="1" applyBorder="1" applyAlignment="1" applyProtection="1">
      <alignment horizontal="center" vertical="center" wrapText="1"/>
      <protection/>
    </xf>
    <xf numFmtId="0" fontId="55" fillId="33" borderId="14" xfId="0" applyFont="1" applyFill="1" applyBorder="1" applyAlignment="1" applyProtection="1">
      <alignment horizontal="center" vertical="center" wrapText="1"/>
      <protection/>
    </xf>
    <xf numFmtId="0" fontId="55" fillId="33" borderId="41" xfId="0" applyFont="1" applyFill="1" applyBorder="1" applyAlignment="1" applyProtection="1">
      <alignment horizontal="center" vertical="center" wrapText="1"/>
      <protection/>
    </xf>
    <xf numFmtId="0" fontId="55" fillId="33" borderId="38" xfId="0" applyFont="1" applyFill="1" applyBorder="1" applyAlignment="1" applyProtection="1">
      <alignment horizontal="center" vertical="center" wrapText="1"/>
      <protection/>
    </xf>
    <xf numFmtId="0" fontId="55" fillId="33" borderId="39" xfId="0" applyFont="1" applyFill="1" applyBorder="1" applyAlignment="1" applyProtection="1">
      <alignment horizontal="center" vertical="center" wrapText="1"/>
      <protection/>
    </xf>
    <xf numFmtId="49" fontId="65" fillId="35" borderId="38" xfId="0" applyNumberFormat="1" applyFont="1" applyFill="1" applyBorder="1" applyAlignment="1" applyProtection="1">
      <alignment horizontal="left" vertical="top" wrapText="1"/>
      <protection locked="0"/>
    </xf>
    <xf numFmtId="49" fontId="65" fillId="35" borderId="39" xfId="0" applyNumberFormat="1" applyFont="1" applyFill="1" applyBorder="1" applyAlignment="1" applyProtection="1">
      <alignment horizontal="left" vertical="top" wrapText="1"/>
      <protection locked="0"/>
    </xf>
    <xf numFmtId="49" fontId="65" fillId="35" borderId="36" xfId="0" applyNumberFormat="1" applyFont="1" applyFill="1" applyBorder="1" applyAlignment="1" applyProtection="1">
      <alignment horizontal="left" vertical="top" wrapText="1"/>
      <protection locked="0"/>
    </xf>
    <xf numFmtId="49" fontId="65" fillId="35" borderId="37" xfId="0" applyNumberFormat="1" applyFont="1" applyFill="1" applyBorder="1" applyAlignment="1" applyProtection="1">
      <alignment horizontal="left" vertical="top" wrapText="1"/>
      <protection locked="0"/>
    </xf>
    <xf numFmtId="4" fontId="54" fillId="33" borderId="101" xfId="0" applyNumberFormat="1" applyFont="1" applyFill="1" applyBorder="1" applyAlignment="1" applyProtection="1">
      <alignment horizontal="center" wrapText="1"/>
      <protection/>
    </xf>
    <xf numFmtId="4" fontId="54" fillId="33" borderId="102" xfId="0" applyNumberFormat="1" applyFont="1" applyFill="1" applyBorder="1" applyAlignment="1" applyProtection="1">
      <alignment horizontal="center" wrapText="1"/>
      <protection/>
    </xf>
    <xf numFmtId="4" fontId="54" fillId="0" borderId="69" xfId="0" applyNumberFormat="1" applyFont="1" applyFill="1" applyBorder="1" applyAlignment="1" applyProtection="1">
      <alignment horizontal="center" wrapText="1"/>
      <protection/>
    </xf>
    <xf numFmtId="49" fontId="65" fillId="35" borderId="14" xfId="0" applyNumberFormat="1" applyFont="1" applyFill="1" applyBorder="1" applyAlignment="1" applyProtection="1">
      <alignment horizontal="left" vertical="top" wrapText="1"/>
      <protection locked="0"/>
    </xf>
    <xf numFmtId="49" fontId="65" fillId="35" borderId="41" xfId="0" applyNumberFormat="1" applyFont="1" applyFill="1" applyBorder="1" applyAlignment="1" applyProtection="1">
      <alignment horizontal="left" vertical="top" wrapText="1"/>
      <protection locked="0"/>
    </xf>
    <xf numFmtId="1" fontId="54" fillId="0" borderId="47" xfId="0" applyNumberFormat="1" applyFont="1" applyFill="1" applyBorder="1" applyAlignment="1" applyProtection="1">
      <alignment horizontal="center" wrapText="1"/>
      <protection/>
    </xf>
    <xf numFmtId="4" fontId="54" fillId="33" borderId="35" xfId="0" applyNumberFormat="1" applyFont="1" applyFill="1" applyBorder="1" applyAlignment="1" applyProtection="1">
      <alignment horizontal="center" wrapText="1"/>
      <protection/>
    </xf>
    <xf numFmtId="0" fontId="66" fillId="33" borderId="0" xfId="0" applyFont="1" applyFill="1" applyAlignment="1">
      <alignment/>
    </xf>
    <xf numFmtId="0" fontId="67" fillId="33" borderId="0" xfId="0" applyFont="1" applyFill="1" applyAlignment="1">
      <alignment horizontal="left"/>
    </xf>
    <xf numFmtId="0" fontId="68" fillId="0" borderId="0" xfId="0" applyFont="1" applyFill="1" applyAlignment="1">
      <alignment horizontal="left"/>
    </xf>
    <xf numFmtId="0" fontId="69" fillId="33" borderId="0" xfId="0" applyFont="1" applyFill="1" applyAlignment="1">
      <alignment horizontal="left" vertical="top" wrapText="1"/>
    </xf>
    <xf numFmtId="0" fontId="69" fillId="33" borderId="0" xfId="0" applyFont="1" applyFill="1" applyAlignment="1">
      <alignment horizontal="left"/>
    </xf>
    <xf numFmtId="0" fontId="69" fillId="33" borderId="0" xfId="0" applyFont="1" applyFill="1" applyAlignment="1">
      <alignment horizontal="left" vertical="top" wrapText="1"/>
    </xf>
    <xf numFmtId="0" fontId="70" fillId="33" borderId="0" xfId="0" applyFont="1" applyFill="1" applyAlignment="1">
      <alignment horizontal="left" vertical="top" wrapText="1"/>
    </xf>
    <xf numFmtId="0" fontId="69" fillId="33" borderId="0" xfId="0" applyNumberFormat="1" applyFont="1" applyFill="1" applyAlignment="1">
      <alignment horizontal="left" wrapText="1"/>
    </xf>
    <xf numFmtId="0" fontId="69" fillId="33" borderId="0" xfId="0" applyFont="1" applyFill="1" applyAlignment="1">
      <alignment/>
    </xf>
    <xf numFmtId="0" fontId="69" fillId="33" borderId="0" xfId="0" applyFont="1" applyFill="1" applyAlignment="1">
      <alignment horizontal="left" wrapText="1"/>
    </xf>
    <xf numFmtId="0" fontId="71" fillId="33" borderId="0" xfId="0" applyFont="1" applyFill="1" applyAlignment="1">
      <alignment horizontal="left"/>
    </xf>
    <xf numFmtId="0" fontId="72"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7">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38100</xdr:rowOff>
    </xdr:from>
    <xdr:to>
      <xdr:col>1</xdr:col>
      <xdr:colOff>4962525</xdr:colOff>
      <xdr:row>2</xdr:row>
      <xdr:rowOff>552450</xdr:rowOff>
    </xdr:to>
    <xdr:pic>
      <xdr:nvPicPr>
        <xdr:cNvPr id="1" name="Picture 1"/>
        <xdr:cNvPicPr preferRelativeResize="1">
          <a:picLocks noChangeAspect="1"/>
        </xdr:cNvPicPr>
      </xdr:nvPicPr>
      <xdr:blipFill>
        <a:blip r:embed="rId1"/>
        <a:stretch>
          <a:fillRect/>
        </a:stretch>
      </xdr:blipFill>
      <xdr:spPr>
        <a:xfrm>
          <a:off x="190500" y="38100"/>
          <a:ext cx="49720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K22"/>
  <sheetViews>
    <sheetView tabSelected="1" zoomScale="90" zoomScaleNormal="90" zoomScalePageLayoutView="0" workbookViewId="0" topLeftCell="A1">
      <selection activeCell="B21" sqref="B21"/>
    </sheetView>
  </sheetViews>
  <sheetFormatPr defaultColWidth="8.8515625" defaultRowHeight="15"/>
  <cols>
    <col min="1" max="1" width="3.00390625" style="97" customWidth="1"/>
    <col min="2" max="2" width="172.57421875" style="97" customWidth="1"/>
    <col min="3" max="6" width="8.8515625" style="97" customWidth="1"/>
    <col min="7" max="7" width="19.57421875" style="97" customWidth="1"/>
    <col min="8" max="11" width="8.8515625" style="97" customWidth="1"/>
    <col min="12" max="12" width="14.28125" style="97" customWidth="1"/>
    <col min="13" max="253" width="8.8515625" style="97" customWidth="1"/>
    <col min="254" max="254" width="3.00390625" style="97" customWidth="1"/>
    <col min="255" max="255" width="136.8515625" style="97" customWidth="1"/>
    <col min="256" max="16384" width="8.8515625" style="97" customWidth="1"/>
  </cols>
  <sheetData>
    <row r="1" ht="15.75">
      <c r="B1" s="127" t="s">
        <v>94</v>
      </c>
    </row>
    <row r="2" ht="15.75">
      <c r="B2" s="127"/>
    </row>
    <row r="3" ht="44.25" customHeight="1">
      <c r="B3" s="98"/>
    </row>
    <row r="4" spans="1:8" ht="18.75">
      <c r="A4" s="378"/>
      <c r="B4" s="379" t="s">
        <v>77</v>
      </c>
      <c r="C4" s="378"/>
      <c r="D4" s="378"/>
      <c r="E4" s="378"/>
      <c r="F4" s="378"/>
      <c r="G4" s="378"/>
      <c r="H4" s="378"/>
    </row>
    <row r="5" spans="1:8" ht="18.75">
      <c r="A5" s="378"/>
      <c r="B5" s="380" t="s">
        <v>123</v>
      </c>
      <c r="C5" s="378"/>
      <c r="D5" s="378"/>
      <c r="E5" s="378"/>
      <c r="F5" s="378"/>
      <c r="G5" s="378"/>
      <c r="H5" s="378"/>
    </row>
    <row r="6" spans="1:8" ht="15.75">
      <c r="A6" s="378"/>
      <c r="B6" s="378"/>
      <c r="C6" s="378"/>
      <c r="D6" s="378"/>
      <c r="E6" s="378"/>
      <c r="F6" s="378"/>
      <c r="G6" s="378"/>
      <c r="H6" s="378"/>
    </row>
    <row r="7" spans="1:11" ht="15.75" customHeight="1">
      <c r="A7" s="378"/>
      <c r="B7" s="381" t="s">
        <v>124</v>
      </c>
      <c r="C7" s="382"/>
      <c r="D7" s="382"/>
      <c r="E7" s="382"/>
      <c r="F7" s="382"/>
      <c r="G7" s="382"/>
      <c r="H7" s="382"/>
      <c r="I7" s="99"/>
      <c r="J7" s="99"/>
      <c r="K7" s="100"/>
    </row>
    <row r="8" spans="1:11" ht="15.75">
      <c r="A8" s="378"/>
      <c r="B8" s="381"/>
      <c r="C8" s="382"/>
      <c r="D8" s="382"/>
      <c r="E8" s="382"/>
      <c r="F8" s="382"/>
      <c r="G8" s="382"/>
      <c r="H8" s="382"/>
      <c r="I8" s="99"/>
      <c r="J8" s="99"/>
      <c r="K8" s="100"/>
    </row>
    <row r="9" spans="1:8" ht="15.75">
      <c r="A9" s="378"/>
      <c r="B9" s="381"/>
      <c r="C9" s="378"/>
      <c r="D9" s="378"/>
      <c r="E9" s="378"/>
      <c r="F9" s="378"/>
      <c r="G9" s="378"/>
      <c r="H9" s="378"/>
    </row>
    <row r="10" spans="1:8" ht="15.75">
      <c r="A10" s="378"/>
      <c r="B10" s="381"/>
      <c r="C10" s="378"/>
      <c r="D10" s="378"/>
      <c r="E10" s="378"/>
      <c r="F10" s="378"/>
      <c r="G10" s="378"/>
      <c r="H10" s="378"/>
    </row>
    <row r="11" spans="1:8" ht="15.75">
      <c r="A11" s="378"/>
      <c r="B11" s="381"/>
      <c r="C11" s="378"/>
      <c r="D11" s="378"/>
      <c r="E11" s="378"/>
      <c r="F11" s="378"/>
      <c r="G11" s="378"/>
      <c r="H11" s="378"/>
    </row>
    <row r="12" spans="1:8" ht="15.75">
      <c r="A12" s="378"/>
      <c r="B12" s="381"/>
      <c r="C12" s="378"/>
      <c r="D12" s="378"/>
      <c r="E12" s="378"/>
      <c r="F12" s="378"/>
      <c r="G12" s="378"/>
      <c r="H12" s="378"/>
    </row>
    <row r="13" spans="1:8" ht="15.75">
      <c r="A13" s="378"/>
      <c r="B13" s="381"/>
      <c r="C13" s="378"/>
      <c r="D13" s="378"/>
      <c r="E13" s="378"/>
      <c r="F13" s="378"/>
      <c r="G13" s="378"/>
      <c r="H13" s="378"/>
    </row>
    <row r="14" spans="1:8" ht="15.75">
      <c r="A14" s="378"/>
      <c r="B14" s="381"/>
      <c r="C14" s="378"/>
      <c r="D14" s="378"/>
      <c r="E14" s="378"/>
      <c r="F14" s="378"/>
      <c r="G14" s="378"/>
      <c r="H14" s="378"/>
    </row>
    <row r="15" spans="1:8" ht="17.25" customHeight="1">
      <c r="A15" s="378"/>
      <c r="B15" s="381"/>
      <c r="C15" s="378"/>
      <c r="D15" s="378"/>
      <c r="E15" s="378"/>
      <c r="F15" s="378"/>
      <c r="G15" s="378"/>
      <c r="H15" s="378"/>
    </row>
    <row r="16" spans="1:8" ht="38.25" customHeight="1">
      <c r="A16" s="378"/>
      <c r="B16" s="383" t="s">
        <v>125</v>
      </c>
      <c r="C16" s="378"/>
      <c r="D16" s="378"/>
      <c r="E16" s="378"/>
      <c r="F16" s="378"/>
      <c r="G16" s="378"/>
      <c r="H16" s="378"/>
    </row>
    <row r="17" spans="1:8" ht="25.5" customHeight="1">
      <c r="A17" s="378"/>
      <c r="B17" s="384" t="s">
        <v>121</v>
      </c>
      <c r="C17" s="378"/>
      <c r="D17" s="378"/>
      <c r="E17" s="378"/>
      <c r="F17" s="378"/>
      <c r="G17" s="378"/>
      <c r="H17" s="378"/>
    </row>
    <row r="18" spans="1:10" ht="33" customHeight="1">
      <c r="A18" s="378"/>
      <c r="B18" s="385" t="s">
        <v>60</v>
      </c>
      <c r="C18" s="382"/>
      <c r="D18" s="382"/>
      <c r="E18" s="382"/>
      <c r="F18" s="382"/>
      <c r="G18" s="382"/>
      <c r="H18" s="386"/>
      <c r="I18" s="101"/>
      <c r="J18" s="101"/>
    </row>
    <row r="19" spans="1:10" ht="15.75">
      <c r="A19" s="378"/>
      <c r="B19" s="387"/>
      <c r="C19" s="382"/>
      <c r="D19" s="382"/>
      <c r="E19" s="382"/>
      <c r="F19" s="382"/>
      <c r="G19" s="382"/>
      <c r="H19" s="386"/>
      <c r="I19" s="101"/>
      <c r="J19" s="101"/>
    </row>
    <row r="20" spans="1:10" ht="15.75">
      <c r="A20" s="378"/>
      <c r="B20" s="388" t="s">
        <v>93</v>
      </c>
      <c r="C20" s="388"/>
      <c r="D20" s="388"/>
      <c r="E20" s="388"/>
      <c r="F20" s="388"/>
      <c r="G20" s="388"/>
      <c r="H20" s="388"/>
      <c r="I20" s="101"/>
      <c r="J20" s="101"/>
    </row>
    <row r="21" spans="1:8" ht="15.75">
      <c r="A21" s="378"/>
      <c r="B21" s="378"/>
      <c r="C21" s="378"/>
      <c r="D21" s="378"/>
      <c r="E21" s="378"/>
      <c r="F21" s="378"/>
      <c r="G21" s="378"/>
      <c r="H21" s="378"/>
    </row>
    <row r="22" spans="1:8" ht="15.75">
      <c r="A22" s="378"/>
      <c r="B22" s="389"/>
      <c r="C22" s="378"/>
      <c r="D22" s="378"/>
      <c r="E22" s="378"/>
      <c r="F22" s="378"/>
      <c r="G22" s="378"/>
      <c r="H22" s="378"/>
    </row>
  </sheetData>
  <sheetProtection password="CC3D" sheet="1" selectLockedCells="1"/>
  <mergeCells count="3">
    <mergeCell ref="B1:B2"/>
    <mergeCell ref="B7:B15"/>
    <mergeCell ref="B20:H20"/>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Y171"/>
  <sheetViews>
    <sheetView showGridLines="0" zoomScale="90" zoomScaleNormal="90" zoomScaleSheetLayoutView="30" zoomScalePageLayoutView="0" workbookViewId="0" topLeftCell="A1">
      <selection activeCell="D4" sqref="D4:E4"/>
    </sheetView>
  </sheetViews>
  <sheetFormatPr defaultColWidth="8.8515625" defaultRowHeight="15"/>
  <cols>
    <col min="1" max="1" width="2.7109375" style="2" customWidth="1"/>
    <col min="2" max="2" width="13.8515625" style="2" bestFit="1" customWidth="1"/>
    <col min="3" max="3" width="36.7109375" style="2" customWidth="1"/>
    <col min="4" max="4" width="22.57421875" style="2" customWidth="1"/>
    <col min="5" max="5" width="15.57421875" style="2" customWidth="1"/>
    <col min="6" max="6" width="29.421875" style="2" bestFit="1" customWidth="1"/>
    <col min="7" max="7" width="18.28125" style="2" customWidth="1"/>
    <col min="8" max="8" width="15.8515625" style="2" customWidth="1"/>
    <col min="9" max="9" width="6.28125" style="3" customWidth="1"/>
    <col min="10" max="13" width="15.7109375" style="2" customWidth="1"/>
    <col min="14" max="14" width="18.7109375" style="2" customWidth="1"/>
    <col min="15" max="15" width="18.8515625" style="2" customWidth="1"/>
    <col min="16" max="16" width="10.28125" style="2" customWidth="1"/>
    <col min="17" max="20" width="8.8515625" style="2" customWidth="1"/>
    <col min="21" max="21" width="0" style="2" hidden="1" customWidth="1"/>
    <col min="22" max="16384" width="8.8515625" style="2" customWidth="1"/>
  </cols>
  <sheetData>
    <row r="1" spans="3:14" ht="18.75">
      <c r="C1" s="54"/>
      <c r="D1" s="54"/>
      <c r="E1" s="54"/>
      <c r="F1" s="54"/>
      <c r="G1" s="54"/>
      <c r="H1" s="54"/>
      <c r="I1" s="55"/>
      <c r="J1" s="54"/>
      <c r="K1" s="54"/>
      <c r="L1" s="54"/>
      <c r="M1" s="54"/>
      <c r="N1" s="54"/>
    </row>
    <row r="2" spans="2:14" ht="21.75" customHeight="1">
      <c r="B2" s="23"/>
      <c r="C2" s="239" t="s">
        <v>95</v>
      </c>
      <c r="D2" s="239"/>
      <c r="E2" s="56"/>
      <c r="F2" s="54"/>
      <c r="G2" s="54"/>
      <c r="H2" s="54"/>
      <c r="I2" s="55"/>
      <c r="J2" s="54"/>
      <c r="K2" s="54"/>
      <c r="L2" s="54"/>
      <c r="M2" s="54"/>
      <c r="N2" s="54"/>
    </row>
    <row r="3" spans="2:14" ht="18.75">
      <c r="B3" s="23"/>
      <c r="C3" s="78"/>
      <c r="D3" s="78"/>
      <c r="E3" s="56"/>
      <c r="F3" s="54"/>
      <c r="G3" s="58" t="s">
        <v>26</v>
      </c>
      <c r="H3" s="54"/>
      <c r="I3" s="55"/>
      <c r="J3" s="54"/>
      <c r="K3" s="54"/>
      <c r="L3" s="54"/>
      <c r="M3" s="54"/>
      <c r="N3" s="54"/>
    </row>
    <row r="4" spans="2:21" ht="22.5" customHeight="1">
      <c r="B4" s="23"/>
      <c r="C4" s="57" t="s">
        <v>12</v>
      </c>
      <c r="D4" s="223"/>
      <c r="E4" s="224"/>
      <c r="F4" s="54"/>
      <c r="H4" s="58"/>
      <c r="I4" s="59"/>
      <c r="J4" s="54"/>
      <c r="K4" s="54"/>
      <c r="L4" s="54"/>
      <c r="M4" s="54"/>
      <c r="N4" s="54"/>
      <c r="U4" s="2" t="s">
        <v>37</v>
      </c>
    </row>
    <row r="5" spans="2:21" ht="33.75" customHeight="1">
      <c r="B5" s="23"/>
      <c r="C5" s="57" t="s">
        <v>62</v>
      </c>
      <c r="D5" s="225"/>
      <c r="E5" s="226"/>
      <c r="F5" s="54"/>
      <c r="G5" s="81" t="s">
        <v>43</v>
      </c>
      <c r="H5" s="92"/>
      <c r="I5" s="233" t="s">
        <v>44</v>
      </c>
      <c r="J5" s="234"/>
      <c r="K5" s="92"/>
      <c r="L5" s="85"/>
      <c r="M5" s="60"/>
      <c r="N5" s="54"/>
      <c r="U5" s="2" t="s">
        <v>38</v>
      </c>
    </row>
    <row r="6" spans="2:14" s="113" customFormat="1" ht="19.5" customHeight="1">
      <c r="B6" s="105"/>
      <c r="C6" s="106"/>
      <c r="D6" s="107"/>
      <c r="E6" s="106"/>
      <c r="F6" s="108"/>
      <c r="G6" s="109"/>
      <c r="H6" s="110"/>
      <c r="I6" s="109"/>
      <c r="J6" s="109"/>
      <c r="K6" s="111"/>
      <c r="L6" s="111"/>
      <c r="M6" s="112"/>
      <c r="N6" s="108"/>
    </row>
    <row r="7" spans="2:14" ht="38.25">
      <c r="B7" s="23"/>
      <c r="C7" s="61" t="s">
        <v>78</v>
      </c>
      <c r="D7" s="73">
        <f>IF('Budget per Quarter Calculations'!$E$5=8000,0,'Budget per Quarter Calculations'!$E$5)</f>
        <v>0</v>
      </c>
      <c r="E7" s="82"/>
      <c r="F7" s="54"/>
      <c r="G7" s="81" t="s">
        <v>27</v>
      </c>
      <c r="H7" s="87">
        <f>IF(OR(ISBLANK(H5),ISBLANK(K5)),"",(((DATE(RIGHT(K5,4),MID(K5,4,2),LEFT(K5,2)))-(DATE(RIGHT(H5,4),MID(H5,4,2),LEFT(H5,2))))+1))</f>
      </c>
      <c r="I7" s="235" t="s">
        <v>45</v>
      </c>
      <c r="J7" s="236"/>
      <c r="K7" s="82"/>
      <c r="L7" s="54"/>
      <c r="M7" s="62"/>
      <c r="N7" s="63"/>
    </row>
    <row r="8" spans="2:14" ht="19.5" customHeight="1">
      <c r="B8" s="23"/>
      <c r="C8" s="61"/>
      <c r="D8" s="72"/>
      <c r="E8" s="82"/>
      <c r="F8" s="54"/>
      <c r="G8" s="81"/>
      <c r="H8" s="71"/>
      <c r="I8" s="82"/>
      <c r="J8" s="82"/>
      <c r="K8" s="82"/>
      <c r="L8" s="54"/>
      <c r="M8" s="62"/>
      <c r="N8" s="63"/>
    </row>
    <row r="9" spans="2:14" ht="38.25">
      <c r="B9" s="23"/>
      <c r="C9" s="94" t="s">
        <v>110</v>
      </c>
      <c r="D9" s="73">
        <f>+'Budget per Quarter Calculations'!J159</f>
        <v>0</v>
      </c>
      <c r="E9" s="74">
        <f>IF(ISERROR(D9/D7)=TRUE,"",D9/(D7))</f>
      </c>
      <c r="F9" s="64" t="s">
        <v>112</v>
      </c>
      <c r="G9" s="54"/>
      <c r="H9" s="54"/>
      <c r="I9" s="55"/>
      <c r="J9" s="54"/>
      <c r="K9" s="54"/>
      <c r="L9" s="54"/>
      <c r="M9" s="54"/>
      <c r="N9" s="54"/>
    </row>
    <row r="10" spans="2:14" s="104" customFormat="1" ht="18.75">
      <c r="B10" s="114"/>
      <c r="C10" s="115"/>
      <c r="D10" s="116"/>
      <c r="E10" s="117"/>
      <c r="F10" s="118"/>
      <c r="G10" s="119"/>
      <c r="H10" s="120"/>
      <c r="I10" s="121"/>
      <c r="J10" s="120"/>
      <c r="K10" s="120"/>
      <c r="L10" s="120"/>
      <c r="M10" s="120"/>
      <c r="N10" s="120"/>
    </row>
    <row r="11" spans="3:14" ht="39" customHeight="1">
      <c r="C11" s="65"/>
      <c r="D11" s="66"/>
      <c r="E11" s="59"/>
      <c r="F11" s="82"/>
      <c r="G11" s="82"/>
      <c r="H11" s="82"/>
      <c r="I11" s="59"/>
      <c r="J11" s="67" t="s">
        <v>96</v>
      </c>
      <c r="K11" s="67" t="s">
        <v>97</v>
      </c>
      <c r="L11" s="67" t="s">
        <v>98</v>
      </c>
      <c r="M11" s="67" t="s">
        <v>99</v>
      </c>
      <c r="N11" s="96" t="s">
        <v>109</v>
      </c>
    </row>
    <row r="12" spans="3:13" ht="19.5" thickBot="1">
      <c r="C12" s="65"/>
      <c r="D12" s="66"/>
      <c r="E12" s="59"/>
      <c r="F12" s="82"/>
      <c r="G12" s="82"/>
      <c r="H12" s="82"/>
      <c r="I12" s="59"/>
      <c r="J12" s="67"/>
      <c r="K12" s="67"/>
      <c r="L12" s="67"/>
      <c r="M12" s="67"/>
    </row>
    <row r="13" spans="3:14" ht="15.75" customHeight="1">
      <c r="C13" s="227" t="s">
        <v>85</v>
      </c>
      <c r="D13" s="228"/>
      <c r="E13" s="229"/>
      <c r="F13" s="54"/>
      <c r="G13" s="54"/>
      <c r="H13" s="54"/>
      <c r="I13" s="54"/>
      <c r="J13" s="136">
        <f>'Budget per Quarter Calculations'!F156</f>
        <v>0</v>
      </c>
      <c r="K13" s="136">
        <f>'Budget per Quarter Calculations'!G156</f>
        <v>0</v>
      </c>
      <c r="L13" s="136">
        <f>'Budget per Quarter Calculations'!H156</f>
        <v>0</v>
      </c>
      <c r="M13" s="136">
        <f>'Budget per Quarter Calculations'!I156</f>
        <v>0</v>
      </c>
      <c r="N13" s="136">
        <f>'Budget per Quarter Calculations'!J156</f>
        <v>0</v>
      </c>
    </row>
    <row r="14" spans="3:14" ht="16.5" customHeight="1" thickBot="1">
      <c r="C14" s="230"/>
      <c r="D14" s="231"/>
      <c r="E14" s="232"/>
      <c r="F14" s="54"/>
      <c r="G14" s="54"/>
      <c r="H14" s="54"/>
      <c r="I14" s="54"/>
      <c r="J14" s="137"/>
      <c r="K14" s="137"/>
      <c r="L14" s="137"/>
      <c r="M14" s="137"/>
      <c r="N14" s="137"/>
    </row>
    <row r="15" spans="3:14" ht="19.5" thickBot="1">
      <c r="C15" s="88"/>
      <c r="D15" s="88"/>
      <c r="E15" s="58"/>
      <c r="F15" s="54"/>
      <c r="G15" s="54"/>
      <c r="H15" s="54"/>
      <c r="I15" s="54"/>
      <c r="J15" s="54"/>
      <c r="K15" s="55"/>
      <c r="L15" s="55"/>
      <c r="M15" s="68"/>
      <c r="N15" s="68"/>
    </row>
    <row r="16" spans="3:14" ht="15.75" customHeight="1">
      <c r="C16" s="227" t="s">
        <v>86</v>
      </c>
      <c r="D16" s="228"/>
      <c r="E16" s="229"/>
      <c r="F16" s="54"/>
      <c r="G16" s="54"/>
      <c r="H16" s="54"/>
      <c r="I16" s="54"/>
      <c r="J16" s="134"/>
      <c r="K16" s="134"/>
      <c r="L16" s="134"/>
      <c r="M16" s="134"/>
      <c r="N16" s="136">
        <f>SUM(J16:M17)</f>
        <v>0</v>
      </c>
    </row>
    <row r="17" spans="3:14" ht="16.5" customHeight="1" thickBot="1">
      <c r="C17" s="230"/>
      <c r="D17" s="231"/>
      <c r="E17" s="232"/>
      <c r="F17" s="54"/>
      <c r="G17" s="54"/>
      <c r="H17" s="54"/>
      <c r="I17" s="54"/>
      <c r="J17" s="135"/>
      <c r="K17" s="135"/>
      <c r="L17" s="135"/>
      <c r="M17" s="135"/>
      <c r="N17" s="137"/>
    </row>
    <row r="18" spans="3:14" ht="22.5" customHeight="1">
      <c r="C18" s="247" t="s">
        <v>113</v>
      </c>
      <c r="D18" s="247"/>
      <c r="E18" s="247"/>
      <c r="F18" s="54"/>
      <c r="G18" s="54"/>
      <c r="H18" s="54"/>
      <c r="I18" s="54"/>
      <c r="J18" s="69">
        <f>IF(ISERROR(J16/J13)=TRUE,0,J16/J13)</f>
        <v>0</v>
      </c>
      <c r="K18" s="69">
        <f>IF(ISERROR(K16/K13)=TRUE,0,K16/K13)</f>
        <v>0</v>
      </c>
      <c r="L18" s="69">
        <f>IF(ISERROR(L16/L13)=TRUE,0,L16/L13)</f>
        <v>0</v>
      </c>
      <c r="M18" s="69">
        <f>IF(ISERROR(M16/M13)=TRUE,0,M16/M13)</f>
        <v>0</v>
      </c>
      <c r="N18" s="69">
        <f>IF(ISERROR(N16/N13)=TRUE,0,N16/N13)</f>
        <v>0</v>
      </c>
    </row>
    <row r="19" spans="3:14" ht="19.5" thickBot="1">
      <c r="C19" s="68"/>
      <c r="D19" s="68"/>
      <c r="E19" s="54"/>
      <c r="F19" s="54"/>
      <c r="G19" s="54"/>
      <c r="H19" s="54"/>
      <c r="I19" s="54"/>
      <c r="J19" s="54"/>
      <c r="K19" s="55"/>
      <c r="L19" s="55"/>
      <c r="M19" s="68"/>
      <c r="N19" s="9"/>
    </row>
    <row r="20" spans="3:14" ht="15.75" customHeight="1">
      <c r="C20" s="227" t="s">
        <v>59</v>
      </c>
      <c r="D20" s="228"/>
      <c r="E20" s="229"/>
      <c r="F20" s="54"/>
      <c r="G20" s="54"/>
      <c r="H20" s="54"/>
      <c r="I20" s="54"/>
      <c r="J20" s="136">
        <f>J13-J16</f>
        <v>0</v>
      </c>
      <c r="K20" s="136">
        <f>K13-K16</f>
        <v>0</v>
      </c>
      <c r="L20" s="136">
        <f>L13-L16</f>
        <v>0</v>
      </c>
      <c r="M20" s="136">
        <f>M13-M16</f>
        <v>0</v>
      </c>
      <c r="N20" s="136">
        <f>N13-N16</f>
        <v>0</v>
      </c>
    </row>
    <row r="21" spans="3:14" ht="16.5" customHeight="1" thickBot="1">
      <c r="C21" s="230"/>
      <c r="D21" s="231"/>
      <c r="E21" s="232"/>
      <c r="F21" s="54"/>
      <c r="G21" s="54"/>
      <c r="H21" s="54"/>
      <c r="I21" s="54"/>
      <c r="J21" s="137"/>
      <c r="K21" s="137"/>
      <c r="L21" s="137"/>
      <c r="M21" s="137"/>
      <c r="N21" s="137"/>
    </row>
    <row r="22" spans="3:14" ht="18.75">
      <c r="C22" s="247" t="s">
        <v>114</v>
      </c>
      <c r="D22" s="247"/>
      <c r="E22" s="247"/>
      <c r="F22" s="54"/>
      <c r="G22" s="54"/>
      <c r="H22" s="54"/>
      <c r="I22" s="54"/>
      <c r="J22" s="70">
        <f>IF(ISBLANK(J16),0%,(J20/J13))</f>
        <v>0</v>
      </c>
      <c r="K22" s="70">
        <f>IF(ISBLANK(K16),0%,(K20/K13))</f>
        <v>0</v>
      </c>
      <c r="L22" s="70">
        <f>IF(ISBLANK(L16),0%,(L20/L13))</f>
        <v>0</v>
      </c>
      <c r="M22" s="70">
        <f>IF(ISBLANK(M16),0%,(M20/M13))</f>
        <v>0</v>
      </c>
      <c r="N22" s="70" t="e">
        <f>IF(ISBLANK(N16),0%,(N20/N13))</f>
        <v>#DIV/0!</v>
      </c>
    </row>
    <row r="23" spans="3:15" ht="15.75">
      <c r="C23" s="53"/>
      <c r="D23" s="53"/>
      <c r="E23" s="9"/>
      <c r="I23" s="2"/>
      <c r="J23" s="50"/>
      <c r="K23" s="50"/>
      <c r="L23" s="50"/>
      <c r="M23" s="50"/>
      <c r="N23" s="50"/>
      <c r="O23" s="9"/>
    </row>
    <row r="24" spans="3:15" ht="15.75">
      <c r="C24" s="53"/>
      <c r="D24" s="53"/>
      <c r="E24" s="9"/>
      <c r="I24" s="2"/>
      <c r="J24" s="50"/>
      <c r="K24" s="50"/>
      <c r="L24" s="50"/>
      <c r="M24" s="50"/>
      <c r="N24" s="50"/>
      <c r="O24" s="9"/>
    </row>
    <row r="25" spans="3:10" ht="15.75">
      <c r="C25" s="5" t="s">
        <v>28</v>
      </c>
      <c r="D25" s="26"/>
      <c r="E25" s="7"/>
      <c r="F25" s="52"/>
      <c r="G25" s="52"/>
      <c r="H25" s="52"/>
      <c r="I25" s="7"/>
      <c r="J25" s="1"/>
    </row>
    <row r="26" spans="3:10" ht="15.75">
      <c r="C26" s="5"/>
      <c r="D26" s="26"/>
      <c r="E26" s="7"/>
      <c r="F26" s="52"/>
      <c r="G26" s="52"/>
      <c r="H26" s="52"/>
      <c r="I26" s="7"/>
      <c r="J26" s="1"/>
    </row>
    <row r="27" spans="3:11" ht="15.75">
      <c r="C27" s="79" t="s">
        <v>39</v>
      </c>
      <c r="D27" s="6"/>
      <c r="E27" s="6"/>
      <c r="F27" s="6"/>
      <c r="G27" s="6"/>
      <c r="H27" s="6"/>
      <c r="I27" s="13"/>
      <c r="J27" s="6"/>
      <c r="K27" s="6"/>
    </row>
    <row r="28" spans="3:11" s="14" customFormat="1" ht="6" customHeight="1">
      <c r="C28" s="16"/>
      <c r="D28" s="16"/>
      <c r="E28" s="16"/>
      <c r="F28" s="16"/>
      <c r="G28" s="16"/>
      <c r="H28" s="16"/>
      <c r="I28" s="27"/>
      <c r="J28" s="16"/>
      <c r="K28" s="16"/>
    </row>
    <row r="29" spans="3:11" s="14" customFormat="1" ht="6.75" customHeight="1">
      <c r="C29" s="16"/>
      <c r="D29" s="16"/>
      <c r="E29" s="16"/>
      <c r="F29" s="16"/>
      <c r="G29" s="16"/>
      <c r="H29" s="16"/>
      <c r="I29" s="27"/>
      <c r="J29" s="16"/>
      <c r="K29" s="16"/>
    </row>
    <row r="30" spans="3:14" s="14" customFormat="1" ht="27.75" customHeight="1">
      <c r="C30" s="212" t="s">
        <v>40</v>
      </c>
      <c r="D30" s="214" t="s">
        <v>84</v>
      </c>
      <c r="E30" s="215"/>
      <c r="F30" s="16"/>
      <c r="G30" s="16"/>
      <c r="H30" s="171" t="s">
        <v>72</v>
      </c>
      <c r="I30" s="28"/>
      <c r="J30" s="218" t="s">
        <v>101</v>
      </c>
      <c r="K30" s="218" t="s">
        <v>102</v>
      </c>
      <c r="L30" s="218" t="s">
        <v>103</v>
      </c>
      <c r="M30" s="218" t="s">
        <v>104</v>
      </c>
      <c r="N30" s="138" t="s">
        <v>46</v>
      </c>
    </row>
    <row r="31" spans="3:14" s="14" customFormat="1" ht="15" customHeight="1">
      <c r="C31" s="213"/>
      <c r="D31" s="169"/>
      <c r="E31" s="216"/>
      <c r="F31" s="16"/>
      <c r="G31" s="16"/>
      <c r="H31" s="171"/>
      <c r="I31" s="28"/>
      <c r="J31" s="219"/>
      <c r="K31" s="219"/>
      <c r="L31" s="219"/>
      <c r="M31" s="219"/>
      <c r="N31" s="138"/>
    </row>
    <row r="32" spans="3:14" ht="18.75" customHeight="1">
      <c r="C32" s="213" t="s">
        <v>11</v>
      </c>
      <c r="D32" s="182"/>
      <c r="E32" s="217"/>
      <c r="H32" s="155"/>
      <c r="I32" s="28"/>
      <c r="J32" s="220"/>
      <c r="K32" s="220"/>
      <c r="L32" s="220"/>
      <c r="M32" s="220"/>
      <c r="N32" s="138"/>
    </row>
    <row r="33" spans="2:14" ht="12.75" customHeight="1">
      <c r="B33" s="151" t="s">
        <v>0</v>
      </c>
      <c r="C33" s="191"/>
      <c r="D33" s="210"/>
      <c r="E33" s="211"/>
      <c r="F33" s="26"/>
      <c r="H33" s="192"/>
      <c r="I33" s="80"/>
      <c r="J33" s="141"/>
      <c r="K33" s="141"/>
      <c r="L33" s="141"/>
      <c r="M33" s="141"/>
      <c r="N33" s="221">
        <f>IF(ISERROR(SUM(J33:M34)/400)=TRUE,"",SUM(J33:M34)/400)</f>
        <v>0</v>
      </c>
    </row>
    <row r="34" spans="2:14" ht="12.75" customHeight="1">
      <c r="B34" s="151"/>
      <c r="C34" s="174"/>
      <c r="D34" s="188"/>
      <c r="E34" s="189"/>
      <c r="F34" s="26"/>
      <c r="H34" s="187"/>
      <c r="I34" s="80"/>
      <c r="J34" s="142"/>
      <c r="K34" s="142"/>
      <c r="L34" s="142"/>
      <c r="M34" s="142"/>
      <c r="N34" s="222"/>
    </row>
    <row r="35" spans="2:14" ht="12.75" customHeight="1">
      <c r="B35" s="151" t="s">
        <v>1</v>
      </c>
      <c r="C35" s="174"/>
      <c r="D35" s="188"/>
      <c r="E35" s="189"/>
      <c r="F35" s="26"/>
      <c r="H35" s="186"/>
      <c r="I35" s="80"/>
      <c r="J35" s="141"/>
      <c r="K35" s="141"/>
      <c r="L35" s="141"/>
      <c r="M35" s="141"/>
      <c r="N35" s="221">
        <f>IF(ISERROR(SUM(J35:M36)/400)=TRUE,"",SUM(J35:M36)/400)</f>
        <v>0</v>
      </c>
    </row>
    <row r="36" spans="2:14" ht="12.75" customHeight="1">
      <c r="B36" s="151"/>
      <c r="C36" s="174"/>
      <c r="D36" s="188"/>
      <c r="E36" s="189"/>
      <c r="F36" s="26"/>
      <c r="H36" s="187"/>
      <c r="I36" s="80"/>
      <c r="J36" s="142"/>
      <c r="K36" s="142"/>
      <c r="L36" s="142"/>
      <c r="M36" s="142"/>
      <c r="N36" s="222"/>
    </row>
    <row r="37" spans="2:14" ht="12.75" customHeight="1">
      <c r="B37" s="151" t="s">
        <v>2</v>
      </c>
      <c r="C37" s="174"/>
      <c r="D37" s="188"/>
      <c r="E37" s="189"/>
      <c r="F37" s="26"/>
      <c r="H37" s="186"/>
      <c r="I37" s="80"/>
      <c r="J37" s="141"/>
      <c r="K37" s="141"/>
      <c r="L37" s="141"/>
      <c r="M37" s="141"/>
      <c r="N37" s="221">
        <f>IF(ISERROR(SUM(J37:M38)/400)=TRUE,"",SUM(J37:M38)/400)</f>
        <v>0</v>
      </c>
    </row>
    <row r="38" spans="2:14" ht="12.75" customHeight="1">
      <c r="B38" s="151"/>
      <c r="C38" s="174"/>
      <c r="D38" s="188"/>
      <c r="E38" s="189"/>
      <c r="F38" s="26"/>
      <c r="H38" s="187"/>
      <c r="I38" s="80"/>
      <c r="J38" s="142"/>
      <c r="K38" s="142"/>
      <c r="L38" s="142"/>
      <c r="M38" s="142"/>
      <c r="N38" s="222"/>
    </row>
    <row r="39" spans="2:14" ht="12.75" customHeight="1">
      <c r="B39" s="151" t="s">
        <v>3</v>
      </c>
      <c r="C39" s="174"/>
      <c r="D39" s="188"/>
      <c r="E39" s="189"/>
      <c r="F39" s="26"/>
      <c r="H39" s="186"/>
      <c r="I39" s="80"/>
      <c r="J39" s="141"/>
      <c r="K39" s="141"/>
      <c r="L39" s="141"/>
      <c r="M39" s="141"/>
      <c r="N39" s="221">
        <f>IF(ISERROR(SUM(J39:M40)/400)=TRUE,"",SUM(J39:M40)/400)</f>
        <v>0</v>
      </c>
    </row>
    <row r="40" spans="2:14" ht="12.75" customHeight="1">
      <c r="B40" s="151"/>
      <c r="C40" s="174"/>
      <c r="D40" s="188"/>
      <c r="E40" s="189"/>
      <c r="F40" s="26"/>
      <c r="H40" s="187"/>
      <c r="I40" s="80"/>
      <c r="J40" s="142"/>
      <c r="K40" s="142"/>
      <c r="L40" s="142"/>
      <c r="M40" s="142"/>
      <c r="N40" s="222"/>
    </row>
    <row r="41" spans="2:14" ht="12.75" customHeight="1">
      <c r="B41" s="151" t="s">
        <v>13</v>
      </c>
      <c r="C41" s="174"/>
      <c r="D41" s="188"/>
      <c r="E41" s="189"/>
      <c r="F41" s="26"/>
      <c r="H41" s="186"/>
      <c r="I41" s="80"/>
      <c r="J41" s="141"/>
      <c r="K41" s="141"/>
      <c r="L41" s="141"/>
      <c r="M41" s="141"/>
      <c r="N41" s="221">
        <f>IF(ISERROR(SUM(J41:M42)/400)=TRUE,"",SUM(J41:M42)/400)</f>
        <v>0</v>
      </c>
    </row>
    <row r="42" spans="2:14" ht="12.75" customHeight="1">
      <c r="B42" s="151"/>
      <c r="C42" s="174"/>
      <c r="D42" s="188"/>
      <c r="E42" s="189"/>
      <c r="F42" s="26"/>
      <c r="H42" s="187"/>
      <c r="I42" s="80"/>
      <c r="J42" s="142"/>
      <c r="K42" s="142"/>
      <c r="L42" s="142"/>
      <c r="M42" s="142"/>
      <c r="N42" s="222"/>
    </row>
    <row r="43" spans="2:14" ht="12.75" customHeight="1">
      <c r="B43" s="151" t="s">
        <v>63</v>
      </c>
      <c r="C43" s="174"/>
      <c r="D43" s="188"/>
      <c r="E43" s="189"/>
      <c r="F43" s="26"/>
      <c r="H43" s="186"/>
      <c r="I43" s="80"/>
      <c r="J43" s="141"/>
      <c r="K43" s="141"/>
      <c r="L43" s="141"/>
      <c r="M43" s="141"/>
      <c r="N43" s="221">
        <f>IF(ISERROR(SUM(J43:M44)/400)=TRUE,"",SUM(J43:M44)/400)</f>
        <v>0</v>
      </c>
    </row>
    <row r="44" spans="2:23" ht="12.75" customHeight="1">
      <c r="B44" s="151"/>
      <c r="C44" s="174"/>
      <c r="D44" s="188"/>
      <c r="E44" s="189"/>
      <c r="F44" s="26"/>
      <c r="H44" s="187"/>
      <c r="I44" s="80"/>
      <c r="J44" s="142"/>
      <c r="K44" s="142"/>
      <c r="L44" s="142"/>
      <c r="M44" s="142"/>
      <c r="N44" s="222"/>
      <c r="W44" s="2" t="s">
        <v>87</v>
      </c>
    </row>
    <row r="45" spans="2:14" ht="12.75" customHeight="1">
      <c r="B45" s="151" t="s">
        <v>64</v>
      </c>
      <c r="C45" s="174"/>
      <c r="D45" s="188"/>
      <c r="E45" s="189"/>
      <c r="F45" s="26"/>
      <c r="H45" s="186"/>
      <c r="I45" s="80"/>
      <c r="J45" s="141"/>
      <c r="K45" s="141"/>
      <c r="L45" s="141"/>
      <c r="M45" s="141"/>
      <c r="N45" s="221">
        <f>IF(ISERROR(SUM(J45:M46)/400)=TRUE,"",SUM(J45:M46)/400)</f>
        <v>0</v>
      </c>
    </row>
    <row r="46" spans="2:14" ht="12.75" customHeight="1">
      <c r="B46" s="151"/>
      <c r="C46" s="174"/>
      <c r="D46" s="188"/>
      <c r="E46" s="189"/>
      <c r="F46" s="26"/>
      <c r="H46" s="187"/>
      <c r="I46" s="80"/>
      <c r="J46" s="142"/>
      <c r="K46" s="142"/>
      <c r="L46" s="142"/>
      <c r="M46" s="142"/>
      <c r="N46" s="222"/>
    </row>
    <row r="47" spans="2:14" ht="12.75" customHeight="1">
      <c r="B47" s="151" t="s">
        <v>65</v>
      </c>
      <c r="C47" s="174"/>
      <c r="D47" s="188"/>
      <c r="E47" s="189"/>
      <c r="F47" s="26"/>
      <c r="H47" s="186"/>
      <c r="I47" s="80"/>
      <c r="J47" s="141"/>
      <c r="K47" s="141"/>
      <c r="L47" s="141"/>
      <c r="M47" s="141"/>
      <c r="N47" s="221">
        <f>IF(ISERROR(SUM(J47:M48)/400)=TRUE,"",SUM(J47:M48)/400)</f>
        <v>0</v>
      </c>
    </row>
    <row r="48" spans="2:14" ht="12.75" customHeight="1">
      <c r="B48" s="151"/>
      <c r="C48" s="174"/>
      <c r="D48" s="188"/>
      <c r="E48" s="189"/>
      <c r="F48" s="26"/>
      <c r="H48" s="187"/>
      <c r="I48" s="80"/>
      <c r="J48" s="142"/>
      <c r="K48" s="142"/>
      <c r="L48" s="142"/>
      <c r="M48" s="142"/>
      <c r="N48" s="222"/>
    </row>
    <row r="49" spans="2:14" ht="12.75" customHeight="1">
      <c r="B49" s="151" t="s">
        <v>66</v>
      </c>
      <c r="C49" s="174"/>
      <c r="D49" s="188"/>
      <c r="E49" s="189"/>
      <c r="F49" s="26"/>
      <c r="H49" s="186"/>
      <c r="I49" s="80"/>
      <c r="J49" s="141"/>
      <c r="K49" s="141"/>
      <c r="L49" s="141"/>
      <c r="M49" s="141"/>
      <c r="N49" s="221">
        <f>IF(ISERROR(SUM(J49:M50)/400)=TRUE,"",SUM(J49:M50)/400)</f>
        <v>0</v>
      </c>
    </row>
    <row r="50" spans="2:14" ht="12.75" customHeight="1">
      <c r="B50" s="151"/>
      <c r="C50" s="174"/>
      <c r="D50" s="188"/>
      <c r="E50" s="189"/>
      <c r="F50" s="26"/>
      <c r="H50" s="187"/>
      <c r="I50" s="80"/>
      <c r="J50" s="142"/>
      <c r="K50" s="142"/>
      <c r="L50" s="142"/>
      <c r="M50" s="142"/>
      <c r="N50" s="222"/>
    </row>
    <row r="51" spans="2:14" ht="12.75" customHeight="1">
      <c r="B51" s="151" t="s">
        <v>67</v>
      </c>
      <c r="C51" s="174"/>
      <c r="D51" s="188"/>
      <c r="E51" s="189"/>
      <c r="F51" s="26"/>
      <c r="H51" s="186"/>
      <c r="I51" s="80"/>
      <c r="J51" s="141"/>
      <c r="K51" s="141"/>
      <c r="L51" s="141"/>
      <c r="M51" s="141"/>
      <c r="N51" s="221">
        <f>IF(ISERROR(SUM(J51:M52)/400)=TRUE,"",SUM(J51:M52)/400)</f>
        <v>0</v>
      </c>
    </row>
    <row r="52" spans="2:14" ht="12.75" customHeight="1">
      <c r="B52" s="151"/>
      <c r="C52" s="174"/>
      <c r="D52" s="188"/>
      <c r="E52" s="189"/>
      <c r="F52" s="26"/>
      <c r="H52" s="187"/>
      <c r="I52" s="80"/>
      <c r="J52" s="238"/>
      <c r="K52" s="238"/>
      <c r="L52" s="238"/>
      <c r="M52" s="238"/>
      <c r="N52" s="222"/>
    </row>
    <row r="53" spans="2:9" s="14" customFormat="1" ht="12.75" customHeight="1">
      <c r="B53" s="159"/>
      <c r="C53" s="160" t="s">
        <v>30</v>
      </c>
      <c r="D53" s="161"/>
      <c r="E53" s="162"/>
      <c r="F53" s="18"/>
      <c r="G53" s="25"/>
      <c r="H53" s="184">
        <f>SUM(H33:H52)</f>
        <v>0</v>
      </c>
      <c r="I53" s="80"/>
    </row>
    <row r="54" spans="2:9" s="14" customFormat="1" ht="15.75">
      <c r="B54" s="159"/>
      <c r="C54" s="163"/>
      <c r="D54" s="164"/>
      <c r="E54" s="165"/>
      <c r="F54" s="18"/>
      <c r="G54" s="25"/>
      <c r="H54" s="185"/>
      <c r="I54" s="80"/>
    </row>
    <row r="55" spans="2:14" s="14" customFormat="1" ht="12.75" customHeight="1">
      <c r="B55" s="83"/>
      <c r="C55" s="29"/>
      <c r="D55" s="29"/>
      <c r="E55" s="29"/>
      <c r="F55" s="18"/>
      <c r="H55" s="29"/>
      <c r="I55" s="17"/>
      <c r="J55" s="29"/>
      <c r="K55" s="29"/>
      <c r="L55" s="29"/>
      <c r="M55" s="29"/>
      <c r="N55" s="30"/>
    </row>
    <row r="56" spans="2:14" ht="22.5" customHeight="1">
      <c r="B56" s="77"/>
      <c r="C56" s="158" t="s">
        <v>120</v>
      </c>
      <c r="D56" s="158"/>
      <c r="E56" s="6"/>
      <c r="F56" s="6"/>
      <c r="G56" s="6"/>
      <c r="H56" s="6"/>
      <c r="I56" s="13"/>
      <c r="J56" s="6"/>
      <c r="K56" s="6"/>
      <c r="L56" s="6"/>
      <c r="M56" s="6"/>
      <c r="N56" s="6"/>
    </row>
    <row r="57" spans="2:14" s="9" customFormat="1" ht="8.25" customHeight="1">
      <c r="B57" s="31"/>
      <c r="C57" s="15"/>
      <c r="D57" s="15"/>
      <c r="E57" s="15"/>
      <c r="F57" s="15"/>
      <c r="G57" s="15"/>
      <c r="H57" s="15"/>
      <c r="I57" s="27"/>
      <c r="J57" s="15"/>
      <c r="K57" s="15"/>
      <c r="L57" s="15"/>
      <c r="M57" s="15"/>
      <c r="N57" s="15"/>
    </row>
    <row r="58" spans="3:13" s="14" customFormat="1" ht="15" customHeight="1">
      <c r="C58" s="167" t="s">
        <v>51</v>
      </c>
      <c r="D58" s="168"/>
      <c r="E58" s="171" t="s">
        <v>14</v>
      </c>
      <c r="F58" s="171" t="s">
        <v>74</v>
      </c>
      <c r="G58" s="16"/>
      <c r="H58" s="171" t="s">
        <v>73</v>
      </c>
      <c r="I58" s="28"/>
      <c r="J58" s="167" t="s">
        <v>79</v>
      </c>
      <c r="K58" s="242"/>
      <c r="L58" s="242"/>
      <c r="M58" s="168"/>
    </row>
    <row r="59" spans="3:13" s="14" customFormat="1" ht="15.75">
      <c r="C59" s="169"/>
      <c r="D59" s="170"/>
      <c r="E59" s="171"/>
      <c r="F59" s="171"/>
      <c r="G59" s="16"/>
      <c r="H59" s="171"/>
      <c r="I59" s="28"/>
      <c r="J59" s="182"/>
      <c r="K59" s="243"/>
      <c r="L59" s="243"/>
      <c r="M59" s="183"/>
    </row>
    <row r="60" spans="3:25" ht="31.5">
      <c r="C60" s="169"/>
      <c r="D60" s="170"/>
      <c r="E60" s="155"/>
      <c r="F60" s="155"/>
      <c r="H60" s="171"/>
      <c r="I60" s="28"/>
      <c r="J60" s="76" t="s">
        <v>96</v>
      </c>
      <c r="K60" s="76" t="s">
        <v>97</v>
      </c>
      <c r="L60" s="76" t="s">
        <v>98</v>
      </c>
      <c r="M60" s="76" t="s">
        <v>99</v>
      </c>
      <c r="P60" s="23"/>
      <c r="Q60" s="23"/>
      <c r="R60" s="23"/>
      <c r="S60" s="23"/>
      <c r="T60" s="23"/>
      <c r="U60" s="23"/>
      <c r="V60" s="23"/>
      <c r="W60" s="23"/>
      <c r="X60" s="23"/>
      <c r="Y60" s="23"/>
    </row>
    <row r="61" spans="2:25" ht="12.75" customHeight="1">
      <c r="B61" s="151" t="s">
        <v>4</v>
      </c>
      <c r="C61" s="176"/>
      <c r="D61" s="177"/>
      <c r="E61" s="166"/>
      <c r="F61" s="190"/>
      <c r="G61" s="32"/>
      <c r="H61" s="178">
        <f>IF(E61*F61=0,"",E61*F61)</f>
      </c>
      <c r="I61" s="80"/>
      <c r="J61" s="131"/>
      <c r="K61" s="131"/>
      <c r="L61" s="131"/>
      <c r="M61" s="132"/>
      <c r="N61" s="237"/>
      <c r="P61" s="51"/>
      <c r="Q61" s="51"/>
      <c r="R61" s="51"/>
      <c r="S61" s="51"/>
      <c r="T61" s="51"/>
      <c r="U61" s="51"/>
      <c r="V61" s="51"/>
      <c r="W61" s="51"/>
      <c r="X61" s="23"/>
      <c r="Y61" s="23"/>
    </row>
    <row r="62" spans="2:25" ht="12.75" customHeight="1">
      <c r="B62" s="151" t="s">
        <v>4</v>
      </c>
      <c r="C62" s="174"/>
      <c r="D62" s="175"/>
      <c r="E62" s="144"/>
      <c r="F62" s="180"/>
      <c r="G62" s="32"/>
      <c r="H62" s="148"/>
      <c r="I62" s="80"/>
      <c r="J62" s="129"/>
      <c r="K62" s="129"/>
      <c r="L62" s="129"/>
      <c r="M62" s="145"/>
      <c r="N62" s="237"/>
      <c r="P62" s="51"/>
      <c r="Q62" s="51"/>
      <c r="R62" s="51"/>
      <c r="S62" s="51"/>
      <c r="T62" s="51"/>
      <c r="U62" s="51"/>
      <c r="V62" s="51"/>
      <c r="W62" s="51"/>
      <c r="X62" s="23"/>
      <c r="Y62" s="23"/>
    </row>
    <row r="63" spans="2:25" ht="12.75" customHeight="1">
      <c r="B63" s="151" t="s">
        <v>5</v>
      </c>
      <c r="C63" s="174"/>
      <c r="D63" s="175"/>
      <c r="E63" s="144"/>
      <c r="F63" s="179"/>
      <c r="G63" s="32"/>
      <c r="H63" s="148">
        <f>IF(E63*F63=0,"",E63*F63)</f>
      </c>
      <c r="I63" s="80"/>
      <c r="J63" s="129"/>
      <c r="K63" s="129"/>
      <c r="L63" s="129"/>
      <c r="M63" s="128"/>
      <c r="P63" s="23"/>
      <c r="Q63" s="23"/>
      <c r="R63" s="23"/>
      <c r="S63" s="23"/>
      <c r="T63" s="23"/>
      <c r="U63" s="23"/>
      <c r="V63" s="23"/>
      <c r="W63" s="23"/>
      <c r="X63" s="23"/>
      <c r="Y63" s="23"/>
    </row>
    <row r="64" spans="2:13" ht="12.75" customHeight="1">
      <c r="B64" s="151" t="s">
        <v>4</v>
      </c>
      <c r="C64" s="174"/>
      <c r="D64" s="175"/>
      <c r="E64" s="144"/>
      <c r="F64" s="180"/>
      <c r="G64" s="32"/>
      <c r="H64" s="148"/>
      <c r="I64" s="80"/>
      <c r="J64" s="129"/>
      <c r="K64" s="129"/>
      <c r="L64" s="129"/>
      <c r="M64" s="128"/>
    </row>
    <row r="65" spans="2:13" ht="12.75" customHeight="1">
      <c r="B65" s="151" t="s">
        <v>6</v>
      </c>
      <c r="C65" s="174"/>
      <c r="D65" s="175"/>
      <c r="E65" s="144"/>
      <c r="F65" s="179"/>
      <c r="G65" s="32"/>
      <c r="H65" s="148">
        <f>IF(E65*F65=0,"",E65*F65)</f>
      </c>
      <c r="I65" s="80"/>
      <c r="J65" s="129"/>
      <c r="K65" s="129"/>
      <c r="L65" s="129"/>
      <c r="M65" s="128"/>
    </row>
    <row r="66" spans="2:13" ht="12.75" customHeight="1">
      <c r="B66" s="151" t="s">
        <v>4</v>
      </c>
      <c r="C66" s="174"/>
      <c r="D66" s="175"/>
      <c r="E66" s="144"/>
      <c r="F66" s="180"/>
      <c r="G66" s="32"/>
      <c r="H66" s="148"/>
      <c r="I66" s="80"/>
      <c r="J66" s="129"/>
      <c r="K66" s="129"/>
      <c r="L66" s="129"/>
      <c r="M66" s="128"/>
    </row>
    <row r="67" spans="2:13" ht="12.75" customHeight="1">
      <c r="B67" s="151" t="s">
        <v>7</v>
      </c>
      <c r="C67" s="174"/>
      <c r="D67" s="175"/>
      <c r="E67" s="144"/>
      <c r="F67" s="179"/>
      <c r="G67" s="32"/>
      <c r="H67" s="148">
        <f>IF(E67*F67=0,"",E67*F67)</f>
      </c>
      <c r="I67" s="80"/>
      <c r="J67" s="129"/>
      <c r="K67" s="129"/>
      <c r="L67" s="129"/>
      <c r="M67" s="128"/>
    </row>
    <row r="68" spans="2:13" ht="12.75" customHeight="1">
      <c r="B68" s="151" t="s">
        <v>4</v>
      </c>
      <c r="C68" s="174"/>
      <c r="D68" s="175"/>
      <c r="E68" s="144"/>
      <c r="F68" s="180"/>
      <c r="G68" s="32"/>
      <c r="H68" s="148"/>
      <c r="I68" s="80"/>
      <c r="J68" s="129"/>
      <c r="K68" s="129"/>
      <c r="L68" s="129"/>
      <c r="M68" s="128"/>
    </row>
    <row r="69" spans="2:13" ht="12.75" customHeight="1">
      <c r="B69" s="151" t="s">
        <v>8</v>
      </c>
      <c r="C69" s="174"/>
      <c r="D69" s="175"/>
      <c r="E69" s="144"/>
      <c r="F69" s="179"/>
      <c r="G69" s="32"/>
      <c r="H69" s="148">
        <f>IF(E69*F69=0,"",E69*F69)</f>
      </c>
      <c r="I69" s="80"/>
      <c r="J69" s="129"/>
      <c r="K69" s="129"/>
      <c r="L69" s="129"/>
      <c r="M69" s="128"/>
    </row>
    <row r="70" spans="2:13" ht="12.75" customHeight="1">
      <c r="B70" s="151" t="s">
        <v>4</v>
      </c>
      <c r="C70" s="174"/>
      <c r="D70" s="175"/>
      <c r="E70" s="144"/>
      <c r="F70" s="180"/>
      <c r="G70" s="32"/>
      <c r="H70" s="148"/>
      <c r="I70" s="80"/>
      <c r="J70" s="129"/>
      <c r="K70" s="129"/>
      <c r="L70" s="129"/>
      <c r="M70" s="128"/>
    </row>
    <row r="71" spans="2:13" ht="12.75" customHeight="1">
      <c r="B71" s="151" t="s">
        <v>9</v>
      </c>
      <c r="C71" s="174"/>
      <c r="D71" s="175"/>
      <c r="E71" s="144"/>
      <c r="F71" s="179"/>
      <c r="G71" s="32"/>
      <c r="H71" s="148">
        <f>IF(E71*F71=0,"",E71*F71)</f>
      </c>
      <c r="I71" s="80"/>
      <c r="J71" s="129"/>
      <c r="K71" s="129"/>
      <c r="L71" s="129"/>
      <c r="M71" s="128"/>
    </row>
    <row r="72" spans="2:13" ht="12.75" customHeight="1">
      <c r="B72" s="151" t="s">
        <v>4</v>
      </c>
      <c r="C72" s="174"/>
      <c r="D72" s="175"/>
      <c r="E72" s="144"/>
      <c r="F72" s="180"/>
      <c r="G72" s="32"/>
      <c r="H72" s="148"/>
      <c r="I72" s="80"/>
      <c r="J72" s="129"/>
      <c r="K72" s="129"/>
      <c r="L72" s="129"/>
      <c r="M72" s="128"/>
    </row>
    <row r="73" spans="2:13" ht="12.75" customHeight="1">
      <c r="B73" s="151" t="s">
        <v>10</v>
      </c>
      <c r="C73" s="174"/>
      <c r="D73" s="175"/>
      <c r="E73" s="144"/>
      <c r="F73" s="179"/>
      <c r="G73" s="32"/>
      <c r="H73" s="148">
        <f>IF(E73*F73=0,"",E73*F73)</f>
      </c>
      <c r="I73" s="80"/>
      <c r="J73" s="129"/>
      <c r="K73" s="129"/>
      <c r="L73" s="129"/>
      <c r="M73" s="128"/>
    </row>
    <row r="74" spans="2:13" ht="12.75" customHeight="1">
      <c r="B74" s="151" t="s">
        <v>4</v>
      </c>
      <c r="C74" s="174"/>
      <c r="D74" s="175"/>
      <c r="E74" s="144"/>
      <c r="F74" s="180"/>
      <c r="G74" s="32"/>
      <c r="H74" s="148"/>
      <c r="I74" s="80"/>
      <c r="J74" s="129"/>
      <c r="K74" s="129"/>
      <c r="L74" s="129"/>
      <c r="M74" s="128"/>
    </row>
    <row r="75" spans="2:13" ht="12.75" customHeight="1">
      <c r="B75" s="151" t="s">
        <v>47</v>
      </c>
      <c r="C75" s="174"/>
      <c r="D75" s="175"/>
      <c r="E75" s="144"/>
      <c r="F75" s="179"/>
      <c r="G75" s="32"/>
      <c r="H75" s="148">
        <f>IF(E75*F75=0,"",E75*F75)</f>
      </c>
      <c r="I75" s="80"/>
      <c r="J75" s="129"/>
      <c r="K75" s="129"/>
      <c r="L75" s="129"/>
      <c r="M75" s="128"/>
    </row>
    <row r="76" spans="2:13" ht="12.75" customHeight="1">
      <c r="B76" s="151" t="s">
        <v>4</v>
      </c>
      <c r="C76" s="174"/>
      <c r="D76" s="175"/>
      <c r="E76" s="144"/>
      <c r="F76" s="180"/>
      <c r="G76" s="32"/>
      <c r="H76" s="148"/>
      <c r="I76" s="80"/>
      <c r="J76" s="129"/>
      <c r="K76" s="129"/>
      <c r="L76" s="129"/>
      <c r="M76" s="128"/>
    </row>
    <row r="77" spans="2:13" ht="12.75" customHeight="1">
      <c r="B77" s="151" t="s">
        <v>48</v>
      </c>
      <c r="C77" s="174"/>
      <c r="D77" s="175"/>
      <c r="E77" s="144"/>
      <c r="F77" s="179"/>
      <c r="G77" s="32"/>
      <c r="H77" s="148">
        <f>IF(E77*F77=0,"",E77*F77)</f>
      </c>
      <c r="I77" s="80"/>
      <c r="J77" s="129"/>
      <c r="K77" s="129"/>
      <c r="L77" s="129"/>
      <c r="M77" s="128"/>
    </row>
    <row r="78" spans="2:13" ht="12.75" customHeight="1">
      <c r="B78" s="151" t="s">
        <v>4</v>
      </c>
      <c r="C78" s="174"/>
      <c r="D78" s="175"/>
      <c r="E78" s="144"/>
      <c r="F78" s="180"/>
      <c r="G78" s="32"/>
      <c r="H78" s="148"/>
      <c r="I78" s="80"/>
      <c r="J78" s="129"/>
      <c r="K78" s="129"/>
      <c r="L78" s="129"/>
      <c r="M78" s="128"/>
    </row>
    <row r="79" spans="2:13" ht="12.75" customHeight="1">
      <c r="B79" s="151" t="s">
        <v>49</v>
      </c>
      <c r="C79" s="174"/>
      <c r="D79" s="175"/>
      <c r="E79" s="144"/>
      <c r="F79" s="179"/>
      <c r="G79" s="32"/>
      <c r="H79" s="148">
        <f>IF(E79*F79=0,"",E79*F79)</f>
      </c>
      <c r="I79" s="80"/>
      <c r="J79" s="129"/>
      <c r="K79" s="129"/>
      <c r="L79" s="129"/>
      <c r="M79" s="128"/>
    </row>
    <row r="80" spans="2:13" ht="12.75" customHeight="1">
      <c r="B80" s="151" t="s">
        <v>4</v>
      </c>
      <c r="C80" s="174"/>
      <c r="D80" s="175"/>
      <c r="E80" s="144"/>
      <c r="F80" s="180"/>
      <c r="G80" s="32"/>
      <c r="H80" s="148"/>
      <c r="I80" s="80"/>
      <c r="J80" s="143"/>
      <c r="K80" s="143"/>
      <c r="L80" s="143"/>
      <c r="M80" s="133"/>
    </row>
    <row r="81" spans="2:13" s="14" customFormat="1" ht="12.75" customHeight="1">
      <c r="B81" s="159"/>
      <c r="C81" s="160" t="s">
        <v>58</v>
      </c>
      <c r="D81" s="161"/>
      <c r="E81" s="161"/>
      <c r="F81" s="162"/>
      <c r="G81" s="25"/>
      <c r="H81" s="178">
        <f>SUM(H61:H80)</f>
        <v>0</v>
      </c>
      <c r="I81" s="80"/>
      <c r="J81" s="130"/>
      <c r="K81" s="130"/>
      <c r="L81" s="130"/>
      <c r="M81" s="130"/>
    </row>
    <row r="82" spans="2:13" s="14" customFormat="1" ht="15.75">
      <c r="B82" s="159"/>
      <c r="C82" s="163"/>
      <c r="D82" s="164"/>
      <c r="E82" s="164"/>
      <c r="F82" s="165"/>
      <c r="G82" s="25"/>
      <c r="H82" s="181"/>
      <c r="I82" s="80"/>
      <c r="J82" s="130"/>
      <c r="K82" s="130"/>
      <c r="L82" s="130"/>
      <c r="M82" s="130"/>
    </row>
    <row r="83" spans="2:13" s="14" customFormat="1" ht="15.75">
      <c r="B83" s="83"/>
      <c r="C83" s="33"/>
      <c r="D83" s="29"/>
      <c r="E83" s="29"/>
      <c r="F83" s="18"/>
      <c r="G83" s="25"/>
      <c r="H83" s="29"/>
      <c r="I83" s="17"/>
      <c r="J83" s="29"/>
      <c r="K83" s="29"/>
      <c r="L83" s="29"/>
      <c r="M83" s="29"/>
    </row>
    <row r="84" spans="3:13" s="14" customFormat="1" ht="15" customHeight="1">
      <c r="C84" s="167" t="s">
        <v>52</v>
      </c>
      <c r="D84" s="168"/>
      <c r="E84" s="171" t="s">
        <v>14</v>
      </c>
      <c r="F84" s="171" t="s">
        <v>74</v>
      </c>
      <c r="G84" s="16"/>
      <c r="H84" s="171" t="s">
        <v>73</v>
      </c>
      <c r="I84" s="28"/>
      <c r="J84" s="167" t="s">
        <v>79</v>
      </c>
      <c r="K84" s="242"/>
      <c r="L84" s="242"/>
      <c r="M84" s="168"/>
    </row>
    <row r="85" spans="3:13" s="14" customFormat="1" ht="15.75" customHeight="1">
      <c r="C85" s="169"/>
      <c r="D85" s="170"/>
      <c r="E85" s="171"/>
      <c r="F85" s="171"/>
      <c r="G85" s="16"/>
      <c r="H85" s="171"/>
      <c r="I85" s="28"/>
      <c r="J85" s="182"/>
      <c r="K85" s="243"/>
      <c r="L85" s="243"/>
      <c r="M85" s="183"/>
    </row>
    <row r="86" spans="3:13" ht="31.5">
      <c r="C86" s="169"/>
      <c r="D86" s="170"/>
      <c r="E86" s="155"/>
      <c r="F86" s="155"/>
      <c r="H86" s="171"/>
      <c r="I86" s="28"/>
      <c r="J86" s="89" t="s">
        <v>96</v>
      </c>
      <c r="K86" s="89" t="s">
        <v>97</v>
      </c>
      <c r="L86" s="89" t="s">
        <v>98</v>
      </c>
      <c r="M86" s="89" t="s">
        <v>99</v>
      </c>
    </row>
    <row r="87" spans="2:13" ht="12.75" customHeight="1">
      <c r="B87" s="151" t="s">
        <v>4</v>
      </c>
      <c r="C87" s="176"/>
      <c r="D87" s="177"/>
      <c r="E87" s="166"/>
      <c r="F87" s="147"/>
      <c r="H87" s="178">
        <f>IF(E87*F87=0,"",E87*F87)</f>
      </c>
      <c r="I87" s="80"/>
      <c r="J87" s="131"/>
      <c r="K87" s="131"/>
      <c r="L87" s="131"/>
      <c r="M87" s="132"/>
    </row>
    <row r="88" spans="2:13" ht="12.75" customHeight="1">
      <c r="B88" s="151" t="s">
        <v>4</v>
      </c>
      <c r="C88" s="174"/>
      <c r="D88" s="175"/>
      <c r="E88" s="144"/>
      <c r="F88" s="128"/>
      <c r="H88" s="148"/>
      <c r="I88" s="80"/>
      <c r="J88" s="129"/>
      <c r="K88" s="129"/>
      <c r="L88" s="129"/>
      <c r="M88" s="128"/>
    </row>
    <row r="89" spans="2:13" ht="12.75" customHeight="1">
      <c r="B89" s="151" t="s">
        <v>5</v>
      </c>
      <c r="C89" s="174"/>
      <c r="D89" s="175"/>
      <c r="E89" s="144"/>
      <c r="F89" s="128"/>
      <c r="H89" s="148">
        <f>IF(E89*F89=0,"",E89*F89)</f>
      </c>
      <c r="I89" s="80"/>
      <c r="J89" s="129"/>
      <c r="K89" s="129"/>
      <c r="L89" s="129"/>
      <c r="M89" s="128"/>
    </row>
    <row r="90" spans="2:13" ht="12.75" customHeight="1">
      <c r="B90" s="151" t="s">
        <v>4</v>
      </c>
      <c r="C90" s="174"/>
      <c r="D90" s="175"/>
      <c r="E90" s="144"/>
      <c r="F90" s="128"/>
      <c r="H90" s="148"/>
      <c r="I90" s="80"/>
      <c r="J90" s="129"/>
      <c r="K90" s="129"/>
      <c r="L90" s="129"/>
      <c r="M90" s="128"/>
    </row>
    <row r="91" spans="2:13" ht="12.75" customHeight="1">
      <c r="B91" s="151" t="s">
        <v>6</v>
      </c>
      <c r="C91" s="174"/>
      <c r="D91" s="175"/>
      <c r="E91" s="144"/>
      <c r="F91" s="128"/>
      <c r="H91" s="148">
        <f>IF(E91*F91=0,"",E91*F91)</f>
      </c>
      <c r="I91" s="80"/>
      <c r="J91" s="129"/>
      <c r="K91" s="129"/>
      <c r="L91" s="129"/>
      <c r="M91" s="128"/>
    </row>
    <row r="92" spans="2:13" ht="12.75" customHeight="1">
      <c r="B92" s="151" t="s">
        <v>4</v>
      </c>
      <c r="C92" s="174"/>
      <c r="D92" s="175"/>
      <c r="E92" s="144"/>
      <c r="F92" s="128"/>
      <c r="H92" s="148"/>
      <c r="I92" s="80"/>
      <c r="J92" s="129"/>
      <c r="K92" s="129"/>
      <c r="L92" s="129"/>
      <c r="M92" s="128"/>
    </row>
    <row r="93" spans="2:13" ht="12.75" customHeight="1">
      <c r="B93" s="151" t="s">
        <v>7</v>
      </c>
      <c r="C93" s="174"/>
      <c r="D93" s="175"/>
      <c r="E93" s="144"/>
      <c r="F93" s="128"/>
      <c r="H93" s="148">
        <f>IF(E93*F93=0,"",E93*F93)</f>
      </c>
      <c r="I93" s="80"/>
      <c r="J93" s="129"/>
      <c r="K93" s="129"/>
      <c r="L93" s="129"/>
      <c r="M93" s="128"/>
    </row>
    <row r="94" spans="2:13" ht="12.75" customHeight="1">
      <c r="B94" s="151" t="s">
        <v>4</v>
      </c>
      <c r="C94" s="174"/>
      <c r="D94" s="175"/>
      <c r="E94" s="144"/>
      <c r="F94" s="128"/>
      <c r="H94" s="148"/>
      <c r="I94" s="80"/>
      <c r="J94" s="129"/>
      <c r="K94" s="129"/>
      <c r="L94" s="129"/>
      <c r="M94" s="128"/>
    </row>
    <row r="95" spans="2:13" ht="12.75" customHeight="1">
      <c r="B95" s="151" t="s">
        <v>8</v>
      </c>
      <c r="C95" s="174"/>
      <c r="D95" s="175"/>
      <c r="E95" s="144"/>
      <c r="F95" s="128"/>
      <c r="H95" s="148">
        <f>IF(E95*F95=0,"",E95*F95)</f>
      </c>
      <c r="I95" s="80"/>
      <c r="J95" s="129"/>
      <c r="K95" s="129"/>
      <c r="L95" s="129"/>
      <c r="M95" s="128"/>
    </row>
    <row r="96" spans="2:13" ht="12.75" customHeight="1">
      <c r="B96" s="151" t="s">
        <v>4</v>
      </c>
      <c r="C96" s="174"/>
      <c r="D96" s="175"/>
      <c r="E96" s="144"/>
      <c r="F96" s="128"/>
      <c r="H96" s="148"/>
      <c r="I96" s="80"/>
      <c r="J96" s="129"/>
      <c r="K96" s="129"/>
      <c r="L96" s="129"/>
      <c r="M96" s="128"/>
    </row>
    <row r="97" spans="2:13" s="14" customFormat="1" ht="12.75" customHeight="1">
      <c r="B97" s="159"/>
      <c r="C97" s="160" t="s">
        <v>53</v>
      </c>
      <c r="D97" s="161"/>
      <c r="E97" s="161"/>
      <c r="F97" s="162"/>
      <c r="G97" s="25"/>
      <c r="H97" s="199">
        <f>SUM(H87:H96)</f>
        <v>0</v>
      </c>
      <c r="I97" s="80"/>
      <c r="J97" s="240"/>
      <c r="K97" s="240"/>
      <c r="L97" s="240"/>
      <c r="M97" s="240"/>
    </row>
    <row r="98" spans="2:13" s="14" customFormat="1" ht="15.75">
      <c r="B98" s="159"/>
      <c r="C98" s="163"/>
      <c r="D98" s="164"/>
      <c r="E98" s="164"/>
      <c r="F98" s="165"/>
      <c r="G98" s="25"/>
      <c r="H98" s="199"/>
      <c r="I98" s="80"/>
      <c r="J98" s="241"/>
      <c r="K98" s="241"/>
      <c r="L98" s="241"/>
      <c r="M98" s="241"/>
    </row>
    <row r="99" spans="2:13" s="14" customFormat="1" ht="15.75">
      <c r="B99" s="83"/>
      <c r="C99" s="34"/>
      <c r="D99" s="29"/>
      <c r="E99" s="29"/>
      <c r="F99" s="18"/>
      <c r="G99" s="25"/>
      <c r="H99" s="29"/>
      <c r="I99" s="17"/>
      <c r="J99" s="29"/>
      <c r="K99" s="29"/>
      <c r="L99" s="29"/>
      <c r="M99" s="29"/>
    </row>
    <row r="100" spans="2:13" ht="15.75">
      <c r="B100" s="77"/>
      <c r="C100" s="158" t="s">
        <v>89</v>
      </c>
      <c r="D100" s="158"/>
      <c r="E100" s="9"/>
      <c r="F100" s="9"/>
      <c r="G100" s="9"/>
      <c r="H100" s="9"/>
      <c r="J100" s="9"/>
      <c r="K100" s="9"/>
      <c r="L100" s="9"/>
      <c r="M100" s="9"/>
    </row>
    <row r="101" spans="4:13" ht="3" customHeight="1">
      <c r="D101" s="22"/>
      <c r="E101" s="22"/>
      <c r="F101" s="22"/>
      <c r="G101" s="22"/>
      <c r="H101" s="22"/>
      <c r="I101" s="35"/>
      <c r="J101" s="22"/>
      <c r="K101" s="22"/>
      <c r="L101" s="22"/>
      <c r="M101" s="22"/>
    </row>
    <row r="102" spans="3:13" s="14" customFormat="1" ht="15" customHeight="1">
      <c r="C102" s="167" t="s">
        <v>56</v>
      </c>
      <c r="D102" s="168"/>
      <c r="E102" s="171" t="s">
        <v>61</v>
      </c>
      <c r="F102" s="171" t="s">
        <v>80</v>
      </c>
      <c r="G102" s="16"/>
      <c r="H102" s="171" t="s">
        <v>73</v>
      </c>
      <c r="I102" s="28"/>
      <c r="J102" s="167" t="s">
        <v>79</v>
      </c>
      <c r="K102" s="242"/>
      <c r="L102" s="242"/>
      <c r="M102" s="168"/>
    </row>
    <row r="103" spans="3:13" s="14" customFormat="1" ht="15.75">
      <c r="C103" s="169"/>
      <c r="D103" s="170"/>
      <c r="E103" s="171"/>
      <c r="F103" s="171"/>
      <c r="G103" s="16"/>
      <c r="H103" s="171"/>
      <c r="I103" s="28"/>
      <c r="J103" s="182"/>
      <c r="K103" s="243"/>
      <c r="L103" s="243"/>
      <c r="M103" s="183"/>
    </row>
    <row r="104" spans="3:13" ht="31.5">
      <c r="C104" s="169"/>
      <c r="D104" s="170"/>
      <c r="E104" s="155"/>
      <c r="F104" s="155"/>
      <c r="H104" s="171"/>
      <c r="I104" s="28"/>
      <c r="J104" s="89" t="s">
        <v>96</v>
      </c>
      <c r="K104" s="89" t="s">
        <v>97</v>
      </c>
      <c r="L104" s="89" t="s">
        <v>98</v>
      </c>
      <c r="M104" s="89" t="s">
        <v>99</v>
      </c>
    </row>
    <row r="105" spans="2:13" ht="12.75" customHeight="1">
      <c r="B105" s="151" t="s">
        <v>4</v>
      </c>
      <c r="C105" s="176"/>
      <c r="D105" s="177"/>
      <c r="E105" s="166"/>
      <c r="F105" s="147"/>
      <c r="H105" s="209">
        <f>IF(E105*F105=0,"",E105*F105)</f>
      </c>
      <c r="I105" s="36"/>
      <c r="J105" s="131"/>
      <c r="K105" s="131"/>
      <c r="L105" s="131"/>
      <c r="M105" s="131"/>
    </row>
    <row r="106" spans="2:13" ht="12.75" customHeight="1">
      <c r="B106" s="151" t="s">
        <v>4</v>
      </c>
      <c r="C106" s="174"/>
      <c r="D106" s="175"/>
      <c r="E106" s="144"/>
      <c r="F106" s="128"/>
      <c r="H106" s="173"/>
      <c r="I106" s="36"/>
      <c r="J106" s="129"/>
      <c r="K106" s="129"/>
      <c r="L106" s="129"/>
      <c r="M106" s="129"/>
    </row>
    <row r="107" spans="2:13" ht="12.75" customHeight="1">
      <c r="B107" s="151" t="s">
        <v>5</v>
      </c>
      <c r="C107" s="174"/>
      <c r="D107" s="175"/>
      <c r="E107" s="144"/>
      <c r="F107" s="128"/>
      <c r="H107" s="173">
        <f>IF(E107*F107=0,"",E107*F107)</f>
      </c>
      <c r="I107" s="36"/>
      <c r="J107" s="129"/>
      <c r="K107" s="129"/>
      <c r="L107" s="129"/>
      <c r="M107" s="128"/>
    </row>
    <row r="108" spans="2:13" ht="12.75" customHeight="1">
      <c r="B108" s="151" t="s">
        <v>4</v>
      </c>
      <c r="C108" s="174"/>
      <c r="D108" s="175"/>
      <c r="E108" s="144"/>
      <c r="F108" s="128"/>
      <c r="H108" s="173"/>
      <c r="I108" s="36"/>
      <c r="J108" s="129"/>
      <c r="K108" s="129"/>
      <c r="L108" s="129"/>
      <c r="M108" s="128"/>
    </row>
    <row r="109" spans="2:13" ht="12.75" customHeight="1">
      <c r="B109" s="151" t="s">
        <v>6</v>
      </c>
      <c r="C109" s="174"/>
      <c r="D109" s="175"/>
      <c r="E109" s="144"/>
      <c r="F109" s="128"/>
      <c r="H109" s="173">
        <f>IF(E109*F109=0,"",E109*F109)</f>
      </c>
      <c r="I109" s="36"/>
      <c r="J109" s="129"/>
      <c r="K109" s="129"/>
      <c r="L109" s="129"/>
      <c r="M109" s="128"/>
    </row>
    <row r="110" spans="2:13" ht="12.75" customHeight="1">
      <c r="B110" s="151" t="s">
        <v>4</v>
      </c>
      <c r="C110" s="174"/>
      <c r="D110" s="175"/>
      <c r="E110" s="144"/>
      <c r="F110" s="128"/>
      <c r="H110" s="173"/>
      <c r="I110" s="36"/>
      <c r="J110" s="129"/>
      <c r="K110" s="129"/>
      <c r="L110" s="129"/>
      <c r="M110" s="128"/>
    </row>
    <row r="111" spans="2:13" ht="12.75" customHeight="1">
      <c r="B111" s="151" t="s">
        <v>7</v>
      </c>
      <c r="C111" s="174"/>
      <c r="D111" s="175"/>
      <c r="E111" s="144"/>
      <c r="F111" s="128"/>
      <c r="H111" s="173">
        <f>IF(E111*F111=0,"",E111*F111)</f>
      </c>
      <c r="I111" s="36"/>
      <c r="J111" s="129"/>
      <c r="K111" s="129"/>
      <c r="L111" s="129"/>
      <c r="M111" s="128"/>
    </row>
    <row r="112" spans="2:13" ht="12.75" customHeight="1">
      <c r="B112" s="151" t="s">
        <v>4</v>
      </c>
      <c r="C112" s="174"/>
      <c r="D112" s="175"/>
      <c r="E112" s="144"/>
      <c r="F112" s="128"/>
      <c r="H112" s="173"/>
      <c r="I112" s="36"/>
      <c r="J112" s="129"/>
      <c r="K112" s="129"/>
      <c r="L112" s="129"/>
      <c r="M112" s="128"/>
    </row>
    <row r="113" spans="2:13" ht="12.75" customHeight="1">
      <c r="B113" s="151" t="s">
        <v>8</v>
      </c>
      <c r="C113" s="174"/>
      <c r="D113" s="175"/>
      <c r="E113" s="144"/>
      <c r="F113" s="128"/>
      <c r="H113" s="173">
        <f>IF(E113*F113=0,"",E113*F113)</f>
      </c>
      <c r="I113" s="36"/>
      <c r="J113" s="129"/>
      <c r="K113" s="129"/>
      <c r="L113" s="129"/>
      <c r="M113" s="128"/>
    </row>
    <row r="114" spans="2:13" ht="12.75" customHeight="1">
      <c r="B114" s="151" t="s">
        <v>4</v>
      </c>
      <c r="C114" s="174"/>
      <c r="D114" s="175"/>
      <c r="E114" s="144"/>
      <c r="F114" s="128"/>
      <c r="H114" s="173"/>
      <c r="I114" s="36"/>
      <c r="J114" s="129"/>
      <c r="K114" s="129"/>
      <c r="L114" s="129"/>
      <c r="M114" s="128"/>
    </row>
    <row r="115" spans="2:13" s="14" customFormat="1" ht="12.75" customHeight="1">
      <c r="B115" s="159"/>
      <c r="C115" s="160" t="s">
        <v>31</v>
      </c>
      <c r="D115" s="161"/>
      <c r="E115" s="161"/>
      <c r="F115" s="162"/>
      <c r="G115" s="25"/>
      <c r="H115" s="184">
        <f>SUM(H105:H114)</f>
        <v>0</v>
      </c>
      <c r="I115" s="80"/>
      <c r="J115" s="240"/>
      <c r="K115" s="240"/>
      <c r="L115" s="240"/>
      <c r="M115" s="240"/>
    </row>
    <row r="116" spans="2:13" s="14" customFormat="1" ht="15.75">
      <c r="B116" s="159"/>
      <c r="C116" s="163"/>
      <c r="D116" s="164"/>
      <c r="E116" s="164"/>
      <c r="F116" s="165"/>
      <c r="G116" s="25"/>
      <c r="H116" s="185"/>
      <c r="I116" s="80"/>
      <c r="J116" s="241"/>
      <c r="K116" s="241"/>
      <c r="L116" s="241"/>
      <c r="M116" s="241"/>
    </row>
    <row r="117" ht="12.75" customHeight="1">
      <c r="B117" s="23"/>
    </row>
    <row r="118" spans="2:13" ht="15.75">
      <c r="B118" s="23"/>
      <c r="C118" s="6" t="s">
        <v>92</v>
      </c>
      <c r="D118" s="6"/>
      <c r="E118" s="6"/>
      <c r="F118" s="6"/>
      <c r="G118" s="6"/>
      <c r="H118" s="6"/>
      <c r="I118" s="13"/>
      <c r="J118" s="6"/>
      <c r="K118" s="6"/>
      <c r="L118" s="6"/>
      <c r="M118" s="6"/>
    </row>
    <row r="119" spans="2:13" ht="9" customHeight="1">
      <c r="B119" s="23"/>
      <c r="C119" s="6"/>
      <c r="D119" s="6"/>
      <c r="E119" s="6"/>
      <c r="F119" s="6"/>
      <c r="G119" s="6"/>
      <c r="H119" s="6"/>
      <c r="I119" s="13"/>
      <c r="J119" s="6"/>
      <c r="K119" s="6"/>
      <c r="L119" s="6"/>
      <c r="M119" s="6"/>
    </row>
    <row r="120" spans="3:13" s="14" customFormat="1" ht="15" customHeight="1">
      <c r="C120" s="167" t="s">
        <v>57</v>
      </c>
      <c r="D120" s="168"/>
      <c r="E120" s="171" t="s">
        <v>41</v>
      </c>
      <c r="F120" s="171" t="s">
        <v>81</v>
      </c>
      <c r="G120" s="16"/>
      <c r="H120" s="172" t="s">
        <v>73</v>
      </c>
      <c r="I120" s="28"/>
      <c r="J120" s="167" t="s">
        <v>79</v>
      </c>
      <c r="K120" s="242"/>
      <c r="L120" s="242"/>
      <c r="M120" s="168"/>
    </row>
    <row r="121" spans="3:13" s="14" customFormat="1" ht="15.75">
      <c r="C121" s="169"/>
      <c r="D121" s="170"/>
      <c r="E121" s="171"/>
      <c r="F121" s="171"/>
      <c r="G121" s="16"/>
      <c r="H121" s="172"/>
      <c r="I121" s="28"/>
      <c r="J121" s="182"/>
      <c r="K121" s="243"/>
      <c r="L121" s="243"/>
      <c r="M121" s="183"/>
    </row>
    <row r="122" spans="3:13" ht="31.5">
      <c r="C122" s="182"/>
      <c r="D122" s="183"/>
      <c r="E122" s="155"/>
      <c r="F122" s="155"/>
      <c r="H122" s="172"/>
      <c r="I122" s="28"/>
      <c r="J122" s="89" t="s">
        <v>96</v>
      </c>
      <c r="K122" s="89" t="s">
        <v>97</v>
      </c>
      <c r="L122" s="89" t="s">
        <v>98</v>
      </c>
      <c r="M122" s="89" t="s">
        <v>99</v>
      </c>
    </row>
    <row r="123" spans="2:13" ht="12.75" customHeight="1">
      <c r="B123" s="151" t="s">
        <v>15</v>
      </c>
      <c r="C123" s="174"/>
      <c r="D123" s="175"/>
      <c r="E123" s="166"/>
      <c r="F123" s="149"/>
      <c r="H123" s="150">
        <f>IF(E123*F123=0,"",E123*F123)</f>
      </c>
      <c r="I123" s="80"/>
      <c r="J123" s="131"/>
      <c r="K123" s="131"/>
      <c r="L123" s="131"/>
      <c r="M123" s="132"/>
    </row>
    <row r="124" spans="2:13" ht="12.75" customHeight="1">
      <c r="B124" s="151" t="s">
        <v>4</v>
      </c>
      <c r="C124" s="174"/>
      <c r="D124" s="175"/>
      <c r="E124" s="144"/>
      <c r="F124" s="146"/>
      <c r="H124" s="150"/>
      <c r="I124" s="80"/>
      <c r="J124" s="129"/>
      <c r="K124" s="129"/>
      <c r="L124" s="129"/>
      <c r="M124" s="128"/>
    </row>
    <row r="125" spans="2:13" ht="12.75" customHeight="1">
      <c r="B125" s="151" t="s">
        <v>16</v>
      </c>
      <c r="C125" s="174"/>
      <c r="D125" s="175"/>
      <c r="E125" s="144"/>
      <c r="F125" s="145"/>
      <c r="H125" s="150">
        <f>IF(E125*F125=0,"",E125*F125)</f>
      </c>
      <c r="I125" s="80"/>
      <c r="J125" s="129"/>
      <c r="K125" s="129"/>
      <c r="L125" s="129"/>
      <c r="M125" s="128"/>
    </row>
    <row r="126" spans="2:13" ht="12.75" customHeight="1">
      <c r="B126" s="151" t="s">
        <v>5</v>
      </c>
      <c r="C126" s="174"/>
      <c r="D126" s="175"/>
      <c r="E126" s="144"/>
      <c r="F126" s="146"/>
      <c r="H126" s="150"/>
      <c r="I126" s="80"/>
      <c r="J126" s="129"/>
      <c r="K126" s="129"/>
      <c r="L126" s="129"/>
      <c r="M126" s="128"/>
    </row>
    <row r="127" spans="2:13" ht="12.75" customHeight="1">
      <c r="B127" s="151" t="s">
        <v>17</v>
      </c>
      <c r="C127" s="174"/>
      <c r="D127" s="175"/>
      <c r="E127" s="144"/>
      <c r="F127" s="145"/>
      <c r="H127" s="150">
        <f>IF(E127*F127=0,"",E127*F127)</f>
      </c>
      <c r="I127" s="80"/>
      <c r="J127" s="129"/>
      <c r="K127" s="129"/>
      <c r="L127" s="129"/>
      <c r="M127" s="128"/>
    </row>
    <row r="128" spans="2:13" ht="12.75" customHeight="1">
      <c r="B128" s="151" t="s">
        <v>5</v>
      </c>
      <c r="C128" s="174"/>
      <c r="D128" s="175"/>
      <c r="E128" s="144"/>
      <c r="F128" s="146"/>
      <c r="H128" s="150"/>
      <c r="I128" s="80"/>
      <c r="J128" s="129"/>
      <c r="K128" s="129"/>
      <c r="L128" s="129"/>
      <c r="M128" s="128"/>
    </row>
    <row r="129" spans="2:13" ht="12.75" customHeight="1">
      <c r="B129" s="151" t="s">
        <v>18</v>
      </c>
      <c r="C129" s="174"/>
      <c r="D129" s="175"/>
      <c r="E129" s="144"/>
      <c r="F129" s="145"/>
      <c r="H129" s="150">
        <f>IF(E129*F129=0,"",E129*F129)</f>
      </c>
      <c r="I129" s="80"/>
      <c r="J129" s="129"/>
      <c r="K129" s="129"/>
      <c r="L129" s="129"/>
      <c r="M129" s="128"/>
    </row>
    <row r="130" spans="2:13" ht="12.75" customHeight="1">
      <c r="B130" s="151" t="s">
        <v>6</v>
      </c>
      <c r="C130" s="174"/>
      <c r="D130" s="175"/>
      <c r="E130" s="144"/>
      <c r="F130" s="146"/>
      <c r="H130" s="150"/>
      <c r="I130" s="80"/>
      <c r="J130" s="129"/>
      <c r="K130" s="129"/>
      <c r="L130" s="129"/>
      <c r="M130" s="128"/>
    </row>
    <row r="131" spans="2:13" ht="12.75" customHeight="1">
      <c r="B131" s="151" t="s">
        <v>19</v>
      </c>
      <c r="C131" s="174"/>
      <c r="D131" s="175"/>
      <c r="E131" s="144"/>
      <c r="F131" s="145"/>
      <c r="H131" s="150">
        <f>IF(E131*F131=0,"",E131*F131)</f>
      </c>
      <c r="I131" s="80"/>
      <c r="J131" s="129"/>
      <c r="K131" s="129"/>
      <c r="L131" s="129"/>
      <c r="M131" s="128"/>
    </row>
    <row r="132" spans="2:13" ht="12.75" customHeight="1">
      <c r="B132" s="151" t="s">
        <v>6</v>
      </c>
      <c r="C132" s="174"/>
      <c r="D132" s="175"/>
      <c r="E132" s="144"/>
      <c r="F132" s="146"/>
      <c r="H132" s="150"/>
      <c r="I132" s="80"/>
      <c r="J132" s="129"/>
      <c r="K132" s="129"/>
      <c r="L132" s="129"/>
      <c r="M132" s="128"/>
    </row>
    <row r="133" spans="2:13" s="14" customFormat="1" ht="12.75" customHeight="1">
      <c r="B133" s="159"/>
      <c r="C133" s="160" t="s">
        <v>33</v>
      </c>
      <c r="D133" s="161"/>
      <c r="E133" s="161"/>
      <c r="F133" s="162"/>
      <c r="G133" s="25"/>
      <c r="H133" s="199">
        <f>SUM(H123:H132)</f>
        <v>0</v>
      </c>
      <c r="I133" s="80"/>
      <c r="J133" s="240"/>
      <c r="K133" s="240"/>
      <c r="L133" s="240"/>
      <c r="M133" s="240"/>
    </row>
    <row r="134" spans="2:13" s="14" customFormat="1" ht="15.75">
      <c r="B134" s="159"/>
      <c r="C134" s="163"/>
      <c r="D134" s="164"/>
      <c r="E134" s="164"/>
      <c r="F134" s="165"/>
      <c r="G134" s="25"/>
      <c r="H134" s="199"/>
      <c r="I134" s="80"/>
      <c r="J134" s="241"/>
      <c r="K134" s="241"/>
      <c r="L134" s="241"/>
      <c r="M134" s="241"/>
    </row>
    <row r="135" ht="15.75">
      <c r="B135" s="23"/>
    </row>
    <row r="136" spans="2:13" ht="15.75">
      <c r="B136" s="23"/>
      <c r="C136" s="6" t="s">
        <v>88</v>
      </c>
      <c r="D136" s="6"/>
      <c r="E136" s="6"/>
      <c r="F136" s="6"/>
      <c r="G136" s="6"/>
      <c r="H136" s="6"/>
      <c r="I136" s="13"/>
      <c r="J136" s="6"/>
      <c r="K136" s="6"/>
      <c r="L136" s="6"/>
      <c r="M136" s="6"/>
    </row>
    <row r="137" spans="2:13" ht="6.75" customHeight="1">
      <c r="B137" s="23"/>
      <c r="C137" s="79"/>
      <c r="D137" s="79"/>
      <c r="E137" s="79"/>
      <c r="F137" s="79"/>
      <c r="G137" s="79"/>
      <c r="H137" s="79"/>
      <c r="I137" s="84"/>
      <c r="J137" s="79"/>
      <c r="K137" s="79"/>
      <c r="L137" s="79"/>
      <c r="M137" s="79"/>
    </row>
    <row r="138" spans="3:13" s="14" customFormat="1" ht="15" customHeight="1">
      <c r="C138" s="155" t="s">
        <v>54</v>
      </c>
      <c r="D138" s="167" t="s">
        <v>32</v>
      </c>
      <c r="E138" s="168"/>
      <c r="F138" s="171" t="s">
        <v>75</v>
      </c>
      <c r="G138" s="200" t="s">
        <v>76</v>
      </c>
      <c r="H138" s="171" t="s">
        <v>73</v>
      </c>
      <c r="I138" s="28"/>
      <c r="J138" s="167" t="s">
        <v>79</v>
      </c>
      <c r="K138" s="242"/>
      <c r="L138" s="242"/>
      <c r="M138" s="168"/>
    </row>
    <row r="139" spans="3:13" s="14" customFormat="1" ht="15.75">
      <c r="C139" s="156"/>
      <c r="D139" s="169"/>
      <c r="E139" s="170"/>
      <c r="F139" s="171"/>
      <c r="G139" s="200"/>
      <c r="H139" s="171"/>
      <c r="I139" s="28"/>
      <c r="J139" s="182"/>
      <c r="K139" s="243"/>
      <c r="L139" s="243"/>
      <c r="M139" s="183"/>
    </row>
    <row r="140" spans="3:13" ht="31.5">
      <c r="C140" s="157"/>
      <c r="D140" s="197"/>
      <c r="E140" s="198"/>
      <c r="F140" s="155"/>
      <c r="G140" s="167"/>
      <c r="H140" s="171"/>
      <c r="I140" s="28"/>
      <c r="J140" s="89" t="s">
        <v>96</v>
      </c>
      <c r="K140" s="89" t="s">
        <v>97</v>
      </c>
      <c r="L140" s="89" t="s">
        <v>98</v>
      </c>
      <c r="M140" s="89" t="s">
        <v>99</v>
      </c>
    </row>
    <row r="141" spans="2:13" ht="12.75" customHeight="1">
      <c r="B141" s="151" t="s">
        <v>20</v>
      </c>
      <c r="C141" s="195"/>
      <c r="D141" s="193"/>
      <c r="E141" s="194"/>
      <c r="F141" s="192"/>
      <c r="G141" s="166"/>
      <c r="H141" s="178">
        <f>IF(F141*G141=0,"",F141*G141)</f>
      </c>
      <c r="I141" s="80"/>
      <c r="J141" s="131"/>
      <c r="K141" s="131"/>
      <c r="L141" s="131"/>
      <c r="M141" s="132"/>
    </row>
    <row r="142" spans="2:13" ht="12.75" customHeight="1">
      <c r="B142" s="151" t="s">
        <v>4</v>
      </c>
      <c r="C142" s="196"/>
      <c r="D142" s="153"/>
      <c r="E142" s="154"/>
      <c r="F142" s="129"/>
      <c r="G142" s="144"/>
      <c r="H142" s="148"/>
      <c r="I142" s="80"/>
      <c r="J142" s="129"/>
      <c r="K142" s="129"/>
      <c r="L142" s="129"/>
      <c r="M142" s="128"/>
    </row>
    <row r="143" spans="2:13" ht="12.75" customHeight="1">
      <c r="B143" s="151" t="s">
        <v>21</v>
      </c>
      <c r="C143" s="152"/>
      <c r="D143" s="153"/>
      <c r="E143" s="154"/>
      <c r="F143" s="129"/>
      <c r="G143" s="144"/>
      <c r="H143" s="148">
        <f>IF(F143*G143=0,"",F143*G143)</f>
      </c>
      <c r="I143" s="80"/>
      <c r="J143" s="129"/>
      <c r="K143" s="129"/>
      <c r="L143" s="129"/>
      <c r="M143" s="128"/>
    </row>
    <row r="144" spans="2:13" ht="12.75" customHeight="1">
      <c r="B144" s="151" t="s">
        <v>5</v>
      </c>
      <c r="C144" s="152"/>
      <c r="D144" s="153"/>
      <c r="E144" s="154"/>
      <c r="F144" s="129"/>
      <c r="G144" s="144"/>
      <c r="H144" s="148"/>
      <c r="I144" s="80"/>
      <c r="J144" s="129"/>
      <c r="K144" s="129"/>
      <c r="L144" s="129"/>
      <c r="M144" s="128"/>
    </row>
    <row r="145" spans="2:13" ht="12.75" customHeight="1">
      <c r="B145" s="151" t="s">
        <v>22</v>
      </c>
      <c r="C145" s="152"/>
      <c r="D145" s="153"/>
      <c r="E145" s="154"/>
      <c r="F145" s="129"/>
      <c r="G145" s="144"/>
      <c r="H145" s="148">
        <f>IF(F145*G145=0,"",F145*G145)</f>
      </c>
      <c r="I145" s="80"/>
      <c r="J145" s="129"/>
      <c r="K145" s="129"/>
      <c r="L145" s="129"/>
      <c r="M145" s="128"/>
    </row>
    <row r="146" spans="2:13" ht="12.75" customHeight="1">
      <c r="B146" s="151" t="s">
        <v>4</v>
      </c>
      <c r="C146" s="152"/>
      <c r="D146" s="153"/>
      <c r="E146" s="154"/>
      <c r="F146" s="129"/>
      <c r="G146" s="144"/>
      <c r="H146" s="148"/>
      <c r="I146" s="80"/>
      <c r="J146" s="129"/>
      <c r="K146" s="129"/>
      <c r="L146" s="129"/>
      <c r="M146" s="128"/>
    </row>
    <row r="147" spans="2:13" ht="12.75" customHeight="1">
      <c r="B147" s="151" t="s">
        <v>23</v>
      </c>
      <c r="C147" s="152"/>
      <c r="D147" s="153"/>
      <c r="E147" s="154"/>
      <c r="F147" s="129"/>
      <c r="G147" s="144"/>
      <c r="H147" s="148">
        <f>IF(F147*G147=0,"",F147*G147)</f>
      </c>
      <c r="I147" s="80"/>
      <c r="J147" s="129"/>
      <c r="K147" s="129"/>
      <c r="L147" s="129"/>
      <c r="M147" s="128"/>
    </row>
    <row r="148" spans="2:13" ht="12.75" customHeight="1">
      <c r="B148" s="151" t="s">
        <v>5</v>
      </c>
      <c r="C148" s="152"/>
      <c r="D148" s="153"/>
      <c r="E148" s="154"/>
      <c r="F148" s="129"/>
      <c r="G148" s="144"/>
      <c r="H148" s="148"/>
      <c r="I148" s="80"/>
      <c r="J148" s="129"/>
      <c r="K148" s="129"/>
      <c r="L148" s="129"/>
      <c r="M148" s="128"/>
    </row>
    <row r="149" spans="2:13" ht="12.75" customHeight="1">
      <c r="B149" s="151" t="s">
        <v>24</v>
      </c>
      <c r="C149" s="152"/>
      <c r="D149" s="153"/>
      <c r="E149" s="154"/>
      <c r="F149" s="129"/>
      <c r="G149" s="144"/>
      <c r="H149" s="148">
        <f>IF(F149*G149=0,"",F149*G149)</f>
      </c>
      <c r="I149" s="80"/>
      <c r="J149" s="129"/>
      <c r="K149" s="129"/>
      <c r="L149" s="129"/>
      <c r="M149" s="128"/>
    </row>
    <row r="150" spans="2:13" ht="12.75" customHeight="1">
      <c r="B150" s="151" t="s">
        <v>6</v>
      </c>
      <c r="C150" s="152"/>
      <c r="D150" s="153"/>
      <c r="E150" s="154"/>
      <c r="F150" s="143"/>
      <c r="G150" s="206"/>
      <c r="H150" s="148"/>
      <c r="I150" s="80"/>
      <c r="J150" s="129"/>
      <c r="K150" s="129"/>
      <c r="L150" s="129"/>
      <c r="M150" s="128"/>
    </row>
    <row r="151" spans="2:13" s="14" customFormat="1" ht="12.75" customHeight="1">
      <c r="B151" s="159"/>
      <c r="C151" s="160" t="s">
        <v>36</v>
      </c>
      <c r="D151" s="161"/>
      <c r="E151" s="162"/>
      <c r="F151" s="18"/>
      <c r="G151" s="25"/>
      <c r="H151" s="199">
        <f>SUM(H141:H150)</f>
        <v>0</v>
      </c>
      <c r="I151" s="80"/>
      <c r="J151" s="240"/>
      <c r="K151" s="240"/>
      <c r="L151" s="240"/>
      <c r="M151" s="240"/>
    </row>
    <row r="152" spans="2:13" s="14" customFormat="1" ht="15.75">
      <c r="B152" s="159"/>
      <c r="C152" s="163"/>
      <c r="D152" s="164"/>
      <c r="E152" s="165"/>
      <c r="F152" s="18"/>
      <c r="G152" s="25"/>
      <c r="H152" s="199"/>
      <c r="I152" s="80"/>
      <c r="J152" s="241"/>
      <c r="K152" s="241"/>
      <c r="L152" s="241"/>
      <c r="M152" s="241"/>
    </row>
    <row r="153" ht="15.75">
      <c r="B153" s="23"/>
    </row>
    <row r="154" spans="2:13" ht="15.75">
      <c r="B154" s="23"/>
      <c r="C154" s="158" t="s">
        <v>90</v>
      </c>
      <c r="D154" s="158"/>
      <c r="E154" s="6"/>
      <c r="F154" s="6"/>
      <c r="G154" s="6"/>
      <c r="H154" s="6"/>
      <c r="I154" s="13"/>
      <c r="J154" s="6"/>
      <c r="K154" s="6"/>
      <c r="L154" s="6"/>
      <c r="M154" s="6"/>
    </row>
    <row r="155" spans="2:13" ht="5.25" customHeight="1">
      <c r="B155" s="23"/>
      <c r="C155" s="23"/>
      <c r="H155" s="37"/>
      <c r="I155" s="38"/>
      <c r="J155" s="37"/>
      <c r="K155" s="37"/>
      <c r="L155" s="37"/>
      <c r="M155" s="37"/>
    </row>
    <row r="156" spans="3:13" ht="12.75" customHeight="1">
      <c r="C156" s="155" t="s">
        <v>34</v>
      </c>
      <c r="D156" s="167" t="s">
        <v>35</v>
      </c>
      <c r="E156" s="168"/>
      <c r="H156" s="171" t="s">
        <v>82</v>
      </c>
      <c r="I156" s="28"/>
      <c r="J156" s="167" t="s">
        <v>79</v>
      </c>
      <c r="K156" s="242"/>
      <c r="L156" s="242"/>
      <c r="M156" s="168"/>
    </row>
    <row r="157" spans="3:13" s="14" customFormat="1" ht="15.75">
      <c r="C157" s="156"/>
      <c r="D157" s="169"/>
      <c r="E157" s="170"/>
      <c r="F157" s="2"/>
      <c r="G157" s="2"/>
      <c r="H157" s="171"/>
      <c r="I157" s="28"/>
      <c r="J157" s="182"/>
      <c r="K157" s="243"/>
      <c r="L157" s="243"/>
      <c r="M157" s="183"/>
    </row>
    <row r="158" spans="3:13" s="5" customFormat="1" ht="31.5">
      <c r="C158" s="157"/>
      <c r="D158" s="182"/>
      <c r="E158" s="183"/>
      <c r="H158" s="155"/>
      <c r="I158" s="28"/>
      <c r="J158" s="89" t="s">
        <v>96</v>
      </c>
      <c r="K158" s="89" t="s">
        <v>97</v>
      </c>
      <c r="L158" s="89" t="s">
        <v>98</v>
      </c>
      <c r="M158" s="89" t="s">
        <v>99</v>
      </c>
    </row>
    <row r="159" spans="2:13" ht="12.75" customHeight="1">
      <c r="B159" s="151" t="s">
        <v>4</v>
      </c>
      <c r="C159" s="208"/>
      <c r="D159" s="193"/>
      <c r="E159" s="194"/>
      <c r="H159" s="207">
        <f>+IF(J159+K159+L159+M159=0,"",J159+K159+L159+M159)</f>
      </c>
      <c r="I159" s="39"/>
      <c r="J159" s="149"/>
      <c r="K159" s="244"/>
      <c r="L159" s="244"/>
      <c r="M159" s="248"/>
    </row>
    <row r="160" spans="2:13" ht="12.75" customHeight="1">
      <c r="B160" s="151" t="s">
        <v>4</v>
      </c>
      <c r="C160" s="152"/>
      <c r="D160" s="153"/>
      <c r="E160" s="154"/>
      <c r="H160" s="202"/>
      <c r="I160" s="39"/>
      <c r="J160" s="246"/>
      <c r="K160" s="245"/>
      <c r="L160" s="245"/>
      <c r="M160" s="249"/>
    </row>
    <row r="161" spans="2:13" ht="12.75" customHeight="1">
      <c r="B161" s="151" t="s">
        <v>5</v>
      </c>
      <c r="C161" s="152"/>
      <c r="D161" s="153"/>
      <c r="E161" s="154"/>
      <c r="F161" s="5"/>
      <c r="G161" s="5"/>
      <c r="H161" s="202">
        <f>+IF(J161+K161+L161+M161=0,"",J161+K161+L161+M161)</f>
      </c>
      <c r="I161" s="39"/>
      <c r="J161" s="204"/>
      <c r="K161" s="204"/>
      <c r="L161" s="204"/>
      <c r="M161" s="204"/>
    </row>
    <row r="162" spans="2:13" ht="12.75" customHeight="1">
      <c r="B162" s="151" t="s">
        <v>5</v>
      </c>
      <c r="C162" s="152"/>
      <c r="D162" s="153"/>
      <c r="E162" s="154"/>
      <c r="H162" s="202"/>
      <c r="I162" s="39"/>
      <c r="J162" s="205"/>
      <c r="K162" s="205"/>
      <c r="L162" s="205"/>
      <c r="M162" s="205"/>
    </row>
    <row r="163" spans="2:13" ht="12.75" customHeight="1">
      <c r="B163" s="151" t="s">
        <v>6</v>
      </c>
      <c r="C163" s="152"/>
      <c r="D163" s="153"/>
      <c r="E163" s="154"/>
      <c r="H163" s="202">
        <f>+IF(J163+K163+L163+M163=0,"",J163+K163+L163+M163)</f>
      </c>
      <c r="I163" s="39"/>
      <c r="J163" s="204"/>
      <c r="K163" s="204"/>
      <c r="L163" s="204"/>
      <c r="M163" s="204"/>
    </row>
    <row r="164" spans="2:13" ht="12.75" customHeight="1">
      <c r="B164" s="151" t="s">
        <v>6</v>
      </c>
      <c r="C164" s="152"/>
      <c r="D164" s="153"/>
      <c r="E164" s="154"/>
      <c r="F164" s="5"/>
      <c r="G164" s="5"/>
      <c r="H164" s="202"/>
      <c r="I164" s="39"/>
      <c r="J164" s="205"/>
      <c r="K164" s="205"/>
      <c r="L164" s="205"/>
      <c r="M164" s="205"/>
    </row>
    <row r="165" spans="2:13" ht="12.75" customHeight="1">
      <c r="B165" s="151" t="s">
        <v>7</v>
      </c>
      <c r="C165" s="152"/>
      <c r="D165" s="153"/>
      <c r="E165" s="154"/>
      <c r="H165" s="202">
        <f>+IF(J165+K165+L165+M165=0,"",J165+K165+L165+M165)</f>
      </c>
      <c r="I165" s="39"/>
      <c r="J165" s="204"/>
      <c r="K165" s="204"/>
      <c r="L165" s="204"/>
      <c r="M165" s="204"/>
    </row>
    <row r="166" spans="2:13" ht="12.75" customHeight="1">
      <c r="B166" s="151" t="s">
        <v>7</v>
      </c>
      <c r="C166" s="152"/>
      <c r="D166" s="153"/>
      <c r="E166" s="154"/>
      <c r="H166" s="202"/>
      <c r="I166" s="39"/>
      <c r="J166" s="205"/>
      <c r="K166" s="205"/>
      <c r="L166" s="205"/>
      <c r="M166" s="205"/>
    </row>
    <row r="167" spans="2:13" ht="12.75" customHeight="1">
      <c r="B167" s="151" t="s">
        <v>8</v>
      </c>
      <c r="C167" s="152"/>
      <c r="D167" s="153"/>
      <c r="E167" s="154"/>
      <c r="F167" s="5"/>
      <c r="G167" s="5"/>
      <c r="H167" s="202">
        <f>+IF(J167+K167+L167+M167=0,"",J167+K167+L167+M167)</f>
      </c>
      <c r="I167" s="39"/>
      <c r="J167" s="204"/>
      <c r="K167" s="204"/>
      <c r="L167" s="204"/>
      <c r="M167" s="204"/>
    </row>
    <row r="168" spans="2:13" ht="12.75" customHeight="1">
      <c r="B168" s="151" t="s">
        <v>8</v>
      </c>
      <c r="C168" s="152"/>
      <c r="D168" s="153"/>
      <c r="E168" s="154"/>
      <c r="H168" s="203"/>
      <c r="I168" s="39"/>
      <c r="J168" s="205"/>
      <c r="K168" s="205"/>
      <c r="L168" s="205"/>
      <c r="M168" s="205"/>
    </row>
    <row r="169" spans="2:13" s="14" customFormat="1" ht="12.75" customHeight="1">
      <c r="B169" s="201"/>
      <c r="C169" s="160" t="s">
        <v>42</v>
      </c>
      <c r="D169" s="161"/>
      <c r="E169" s="162"/>
      <c r="F169" s="18"/>
      <c r="G169" s="25"/>
      <c r="H169" s="199">
        <f>SUM(H159:H168)</f>
        <v>0</v>
      </c>
      <c r="I169" s="39"/>
      <c r="J169" s="139"/>
      <c r="K169" s="139"/>
      <c r="L169" s="139"/>
      <c r="M169" s="139"/>
    </row>
    <row r="170" spans="2:13" s="14" customFormat="1" ht="15.75">
      <c r="B170" s="201"/>
      <c r="C170" s="163"/>
      <c r="D170" s="164"/>
      <c r="E170" s="165"/>
      <c r="F170" s="18"/>
      <c r="G170" s="25"/>
      <c r="H170" s="199"/>
      <c r="I170" s="39"/>
      <c r="J170" s="140"/>
      <c r="K170" s="140"/>
      <c r="L170" s="140"/>
      <c r="M170" s="140"/>
    </row>
    <row r="171" ht="15.75">
      <c r="B171" s="23"/>
    </row>
  </sheetData>
  <sheetProtection password="CC3D" sheet="1" selectLockedCells="1"/>
  <mergeCells count="517">
    <mergeCell ref="M167:M168"/>
    <mergeCell ref="L163:L164"/>
    <mergeCell ref="M161:M162"/>
    <mergeCell ref="N51:N52"/>
    <mergeCell ref="N49:N50"/>
    <mergeCell ref="M51:M52"/>
    <mergeCell ref="M141:M142"/>
    <mergeCell ref="M159:M160"/>
    <mergeCell ref="M165:M166"/>
    <mergeCell ref="L167:L168"/>
    <mergeCell ref="N20:N21"/>
    <mergeCell ref="C18:E18"/>
    <mergeCell ref="C22:E22"/>
    <mergeCell ref="L149:L150"/>
    <mergeCell ref="M149:M150"/>
    <mergeCell ref="J120:M121"/>
    <mergeCell ref="J138:M139"/>
    <mergeCell ref="M49:M50"/>
    <mergeCell ref="N45:N46"/>
    <mergeCell ref="H43:H44"/>
    <mergeCell ref="K163:K164"/>
    <mergeCell ref="M151:M152"/>
    <mergeCell ref="M127:M128"/>
    <mergeCell ref="J87:J88"/>
    <mergeCell ref="M129:M130"/>
    <mergeCell ref="L141:L142"/>
    <mergeCell ref="L143:L144"/>
    <mergeCell ref="L145:L146"/>
    <mergeCell ref="K131:K132"/>
    <mergeCell ref="J129:J130"/>
    <mergeCell ref="H47:H48"/>
    <mergeCell ref="M113:M114"/>
    <mergeCell ref="M97:M98"/>
    <mergeCell ref="J165:J166"/>
    <mergeCell ref="M45:M46"/>
    <mergeCell ref="J156:M157"/>
    <mergeCell ref="M115:M116"/>
    <mergeCell ref="J163:J164"/>
    <mergeCell ref="K109:K110"/>
    <mergeCell ref="K151:K152"/>
    <mergeCell ref="N47:N48"/>
    <mergeCell ref="L47:L48"/>
    <mergeCell ref="M47:M48"/>
    <mergeCell ref="J115:J116"/>
    <mergeCell ref="L115:L116"/>
    <mergeCell ref="J107:J108"/>
    <mergeCell ref="J93:J94"/>
    <mergeCell ref="L93:L94"/>
    <mergeCell ref="J97:J98"/>
    <mergeCell ref="L97:L98"/>
    <mergeCell ref="L133:L134"/>
    <mergeCell ref="M133:M134"/>
    <mergeCell ref="J47:J48"/>
    <mergeCell ref="J79:J80"/>
    <mergeCell ref="K89:K90"/>
    <mergeCell ref="L107:L108"/>
    <mergeCell ref="J131:J132"/>
    <mergeCell ref="J84:M85"/>
    <mergeCell ref="J145:J146"/>
    <mergeCell ref="J143:J144"/>
    <mergeCell ref="K167:K168"/>
    <mergeCell ref="J167:J168"/>
    <mergeCell ref="K165:K166"/>
    <mergeCell ref="L165:L166"/>
    <mergeCell ref="L161:L162"/>
    <mergeCell ref="J151:J152"/>
    <mergeCell ref="L159:L160"/>
    <mergeCell ref="L151:L152"/>
    <mergeCell ref="L127:L128"/>
    <mergeCell ref="K129:K130"/>
    <mergeCell ref="M163:M164"/>
    <mergeCell ref="L147:L148"/>
    <mergeCell ref="K141:K142"/>
    <mergeCell ref="K143:K144"/>
    <mergeCell ref="L131:L132"/>
    <mergeCell ref="M131:M132"/>
    <mergeCell ref="M145:M146"/>
    <mergeCell ref="M143:M144"/>
    <mergeCell ref="L109:L110"/>
    <mergeCell ref="M109:M110"/>
    <mergeCell ref="J125:J126"/>
    <mergeCell ref="L125:L126"/>
    <mergeCell ref="M125:M126"/>
    <mergeCell ref="K125:K126"/>
    <mergeCell ref="J123:J124"/>
    <mergeCell ref="K111:K112"/>
    <mergeCell ref="K115:K116"/>
    <mergeCell ref="J111:J112"/>
    <mergeCell ref="K127:K128"/>
    <mergeCell ref="J127:J128"/>
    <mergeCell ref="K159:K160"/>
    <mergeCell ref="M123:M124"/>
    <mergeCell ref="J149:J150"/>
    <mergeCell ref="J147:J148"/>
    <mergeCell ref="J159:J160"/>
    <mergeCell ref="K147:K148"/>
    <mergeCell ref="L129:L130"/>
    <mergeCell ref="J133:J134"/>
    <mergeCell ref="L111:L112"/>
    <mergeCell ref="M111:M112"/>
    <mergeCell ref="L123:L124"/>
    <mergeCell ref="K145:K146"/>
    <mergeCell ref="J141:J142"/>
    <mergeCell ref="K113:K114"/>
    <mergeCell ref="K123:K124"/>
    <mergeCell ref="L113:L114"/>
    <mergeCell ref="K133:K134"/>
    <mergeCell ref="J113:J114"/>
    <mergeCell ref="K107:K108"/>
    <mergeCell ref="M105:M106"/>
    <mergeCell ref="K93:K94"/>
    <mergeCell ref="M107:M108"/>
    <mergeCell ref="K105:K106"/>
    <mergeCell ref="J105:J106"/>
    <mergeCell ref="L105:L106"/>
    <mergeCell ref="M93:M94"/>
    <mergeCell ref="M95:M96"/>
    <mergeCell ref="M91:M92"/>
    <mergeCell ref="J102:M103"/>
    <mergeCell ref="L95:L96"/>
    <mergeCell ref="J89:J90"/>
    <mergeCell ref="K91:K92"/>
    <mergeCell ref="J91:J92"/>
    <mergeCell ref="J95:J96"/>
    <mergeCell ref="L91:L92"/>
    <mergeCell ref="M75:M76"/>
    <mergeCell ref="M77:M78"/>
    <mergeCell ref="M71:M72"/>
    <mergeCell ref="L71:L72"/>
    <mergeCell ref="L77:L78"/>
    <mergeCell ref="M89:M90"/>
    <mergeCell ref="L89:L90"/>
    <mergeCell ref="M67:M68"/>
    <mergeCell ref="L69:L70"/>
    <mergeCell ref="J77:J78"/>
    <mergeCell ref="K77:K78"/>
    <mergeCell ref="K75:K76"/>
    <mergeCell ref="L75:L76"/>
    <mergeCell ref="K71:K72"/>
    <mergeCell ref="J71:J72"/>
    <mergeCell ref="J75:J76"/>
    <mergeCell ref="J73:J74"/>
    <mergeCell ref="J30:J32"/>
    <mergeCell ref="N33:N34"/>
    <mergeCell ref="M30:M32"/>
    <mergeCell ref="M41:M42"/>
    <mergeCell ref="M61:M62"/>
    <mergeCell ref="K61:K62"/>
    <mergeCell ref="J41:J42"/>
    <mergeCell ref="L33:L34"/>
    <mergeCell ref="M43:M44"/>
    <mergeCell ref="N43:N44"/>
    <mergeCell ref="M63:M64"/>
    <mergeCell ref="L61:L62"/>
    <mergeCell ref="J58:M59"/>
    <mergeCell ref="J63:J64"/>
    <mergeCell ref="L63:L64"/>
    <mergeCell ref="J65:J66"/>
    <mergeCell ref="L65:L66"/>
    <mergeCell ref="L43:L44"/>
    <mergeCell ref="J45:J46"/>
    <mergeCell ref="K45:K46"/>
    <mergeCell ref="K63:K64"/>
    <mergeCell ref="J43:J44"/>
    <mergeCell ref="J51:J52"/>
    <mergeCell ref="J49:J50"/>
    <mergeCell ref="K49:K50"/>
    <mergeCell ref="L49:L50"/>
    <mergeCell ref="L45:L46"/>
    <mergeCell ref="C2:D2"/>
    <mergeCell ref="C56:D56"/>
    <mergeCell ref="C100:D100"/>
    <mergeCell ref="K81:K82"/>
    <mergeCell ref="K79:K80"/>
    <mergeCell ref="K87:K88"/>
    <mergeCell ref="K97:K98"/>
    <mergeCell ref="J69:J70"/>
    <mergeCell ref="K43:K44"/>
    <mergeCell ref="J81:J82"/>
    <mergeCell ref="K67:K68"/>
    <mergeCell ref="J37:J38"/>
    <mergeCell ref="L37:L38"/>
    <mergeCell ref="N37:N38"/>
    <mergeCell ref="K37:K38"/>
    <mergeCell ref="K51:K52"/>
    <mergeCell ref="K47:K48"/>
    <mergeCell ref="L51:L52"/>
    <mergeCell ref="M65:M66"/>
    <mergeCell ref="L67:L68"/>
    <mergeCell ref="J35:J36"/>
    <mergeCell ref="L35:L36"/>
    <mergeCell ref="M37:M38"/>
    <mergeCell ref="J39:J40"/>
    <mergeCell ref="N61:N62"/>
    <mergeCell ref="M39:M40"/>
    <mergeCell ref="K41:K42"/>
    <mergeCell ref="N41:N42"/>
    <mergeCell ref="N39:N40"/>
    <mergeCell ref="J61:J62"/>
    <mergeCell ref="D4:E4"/>
    <mergeCell ref="D5:E5"/>
    <mergeCell ref="C20:E21"/>
    <mergeCell ref="C13:E14"/>
    <mergeCell ref="C16:E17"/>
    <mergeCell ref="M13:M14"/>
    <mergeCell ref="I5:J5"/>
    <mergeCell ref="I7:J7"/>
    <mergeCell ref="L13:L14"/>
    <mergeCell ref="K20:K21"/>
    <mergeCell ref="K33:K34"/>
    <mergeCell ref="L30:L32"/>
    <mergeCell ref="L39:L40"/>
    <mergeCell ref="N35:N36"/>
    <mergeCell ref="L41:L42"/>
    <mergeCell ref="M33:M34"/>
    <mergeCell ref="K35:K36"/>
    <mergeCell ref="H30:H32"/>
    <mergeCell ref="E71:E72"/>
    <mergeCell ref="F71:F72"/>
    <mergeCell ref="F73:F74"/>
    <mergeCell ref="K30:K32"/>
    <mergeCell ref="K39:K40"/>
    <mergeCell ref="J67:J68"/>
    <mergeCell ref="H49:H50"/>
    <mergeCell ref="J33:J34"/>
    <mergeCell ref="K65:K66"/>
    <mergeCell ref="C30:C32"/>
    <mergeCell ref="D30:E32"/>
    <mergeCell ref="H69:H70"/>
    <mergeCell ref="H67:H68"/>
    <mergeCell ref="H65:H66"/>
    <mergeCell ref="F67:F68"/>
    <mergeCell ref="H51:H52"/>
    <mergeCell ref="D49:E50"/>
    <mergeCell ref="D51:E52"/>
    <mergeCell ref="H58:H60"/>
    <mergeCell ref="D33:E34"/>
    <mergeCell ref="D35:E36"/>
    <mergeCell ref="C53:E54"/>
    <mergeCell ref="C39:C40"/>
    <mergeCell ref="H39:H40"/>
    <mergeCell ref="C45:C46"/>
    <mergeCell ref="C47:C48"/>
    <mergeCell ref="C43:C44"/>
    <mergeCell ref="D45:E46"/>
    <mergeCell ref="D47:E48"/>
    <mergeCell ref="H73:H74"/>
    <mergeCell ref="H93:H94"/>
    <mergeCell ref="H75:H76"/>
    <mergeCell ref="H79:H80"/>
    <mergeCell ref="H109:H110"/>
    <mergeCell ref="H71:H72"/>
    <mergeCell ref="H97:H98"/>
    <mergeCell ref="H102:H104"/>
    <mergeCell ref="H105:H106"/>
    <mergeCell ref="H77:H78"/>
    <mergeCell ref="B165:B166"/>
    <mergeCell ref="K161:K162"/>
    <mergeCell ref="C143:C144"/>
    <mergeCell ref="D143:E144"/>
    <mergeCell ref="F143:F144"/>
    <mergeCell ref="B143:B144"/>
    <mergeCell ref="B149:B150"/>
    <mergeCell ref="K149:K150"/>
    <mergeCell ref="C159:C160"/>
    <mergeCell ref="H163:H164"/>
    <mergeCell ref="D161:E162"/>
    <mergeCell ref="H161:H162"/>
    <mergeCell ref="C149:C150"/>
    <mergeCell ref="H159:H160"/>
    <mergeCell ref="D156:E158"/>
    <mergeCell ref="D159:E160"/>
    <mergeCell ref="H169:H170"/>
    <mergeCell ref="H143:H144"/>
    <mergeCell ref="G143:G144"/>
    <mergeCell ref="H151:H152"/>
    <mergeCell ref="F147:F148"/>
    <mergeCell ref="G147:G148"/>
    <mergeCell ref="G149:G150"/>
    <mergeCell ref="D167:E168"/>
    <mergeCell ref="C163:C164"/>
    <mergeCell ref="D163:E164"/>
    <mergeCell ref="H156:H158"/>
    <mergeCell ref="G145:G146"/>
    <mergeCell ref="J161:J162"/>
    <mergeCell ref="D149:E150"/>
    <mergeCell ref="C147:C148"/>
    <mergeCell ref="D147:E148"/>
    <mergeCell ref="H147:H148"/>
    <mergeCell ref="B169:B170"/>
    <mergeCell ref="C169:E170"/>
    <mergeCell ref="H165:H166"/>
    <mergeCell ref="C165:C166"/>
    <mergeCell ref="B163:B164"/>
    <mergeCell ref="B151:B152"/>
    <mergeCell ref="B167:B168"/>
    <mergeCell ref="H167:H168"/>
    <mergeCell ref="D165:E166"/>
    <mergeCell ref="C167:C168"/>
    <mergeCell ref="H129:H130"/>
    <mergeCell ref="C151:E152"/>
    <mergeCell ref="F149:F150"/>
    <mergeCell ref="H131:H132"/>
    <mergeCell ref="G138:G140"/>
    <mergeCell ref="H138:H140"/>
    <mergeCell ref="C138:C140"/>
    <mergeCell ref="F131:F132"/>
    <mergeCell ref="H149:H150"/>
    <mergeCell ref="H145:H146"/>
    <mergeCell ref="F127:F128"/>
    <mergeCell ref="H127:H128"/>
    <mergeCell ref="D138:E140"/>
    <mergeCell ref="G141:G142"/>
    <mergeCell ref="F138:F140"/>
    <mergeCell ref="C127:D128"/>
    <mergeCell ref="E131:E132"/>
    <mergeCell ref="F129:F130"/>
    <mergeCell ref="H133:H134"/>
    <mergeCell ref="H141:H142"/>
    <mergeCell ref="B141:B142"/>
    <mergeCell ref="B131:B132"/>
    <mergeCell ref="B133:B134"/>
    <mergeCell ref="D141:E142"/>
    <mergeCell ref="C141:C142"/>
    <mergeCell ref="C133:F134"/>
    <mergeCell ref="F141:F142"/>
    <mergeCell ref="C131:D132"/>
    <mergeCell ref="B123:B124"/>
    <mergeCell ref="C123:D124"/>
    <mergeCell ref="E129:E130"/>
    <mergeCell ref="B125:B126"/>
    <mergeCell ref="C125:D126"/>
    <mergeCell ref="E125:E126"/>
    <mergeCell ref="B127:B128"/>
    <mergeCell ref="E123:E124"/>
    <mergeCell ref="B129:B130"/>
    <mergeCell ref="C129:D130"/>
    <mergeCell ref="B115:B116"/>
    <mergeCell ref="H115:H116"/>
    <mergeCell ref="B111:B112"/>
    <mergeCell ref="B93:B94"/>
    <mergeCell ref="C93:D94"/>
    <mergeCell ref="B107:B108"/>
    <mergeCell ref="C109:D110"/>
    <mergeCell ref="C115:F116"/>
    <mergeCell ref="F111:F112"/>
    <mergeCell ref="E93:E94"/>
    <mergeCell ref="H89:H90"/>
    <mergeCell ref="B95:B96"/>
    <mergeCell ref="F93:F94"/>
    <mergeCell ref="H91:H92"/>
    <mergeCell ref="E91:E92"/>
    <mergeCell ref="F91:F92"/>
    <mergeCell ref="C95:D96"/>
    <mergeCell ref="F95:F96"/>
    <mergeCell ref="B75:B76"/>
    <mergeCell ref="C75:D76"/>
    <mergeCell ref="B89:B90"/>
    <mergeCell ref="B91:B92"/>
    <mergeCell ref="C91:D92"/>
    <mergeCell ref="F89:F90"/>
    <mergeCell ref="B79:B80"/>
    <mergeCell ref="B77:B78"/>
    <mergeCell ref="C77:D78"/>
    <mergeCell ref="E77:E78"/>
    <mergeCell ref="B87:B88"/>
    <mergeCell ref="B81:B82"/>
    <mergeCell ref="E79:E80"/>
    <mergeCell ref="C79:D80"/>
    <mergeCell ref="F75:F76"/>
    <mergeCell ref="C89:D90"/>
    <mergeCell ref="E89:E90"/>
    <mergeCell ref="F79:F80"/>
    <mergeCell ref="C84:D86"/>
    <mergeCell ref="E84:E86"/>
    <mergeCell ref="C73:D74"/>
    <mergeCell ref="E73:E74"/>
    <mergeCell ref="B69:B70"/>
    <mergeCell ref="C69:D70"/>
    <mergeCell ref="E69:E70"/>
    <mergeCell ref="F69:F70"/>
    <mergeCell ref="B73:B74"/>
    <mergeCell ref="B67:B68"/>
    <mergeCell ref="C67:D68"/>
    <mergeCell ref="E67:E68"/>
    <mergeCell ref="B63:B64"/>
    <mergeCell ref="C63:D64"/>
    <mergeCell ref="E63:E64"/>
    <mergeCell ref="B33:B34"/>
    <mergeCell ref="C33:C34"/>
    <mergeCell ref="H33:H34"/>
    <mergeCell ref="E58:E60"/>
    <mergeCell ref="B39:B40"/>
    <mergeCell ref="B71:B72"/>
    <mergeCell ref="C71:D72"/>
    <mergeCell ref="B65:B66"/>
    <mergeCell ref="C65:D66"/>
    <mergeCell ref="E65:E66"/>
    <mergeCell ref="B61:B62"/>
    <mergeCell ref="E61:E62"/>
    <mergeCell ref="H61:H62"/>
    <mergeCell ref="C61:D62"/>
    <mergeCell ref="F61:F62"/>
    <mergeCell ref="B49:B50"/>
    <mergeCell ref="B51:B52"/>
    <mergeCell ref="C49:C50"/>
    <mergeCell ref="C51:C52"/>
    <mergeCell ref="B53:B54"/>
    <mergeCell ref="B47:B48"/>
    <mergeCell ref="B35:B36"/>
    <mergeCell ref="C35:C36"/>
    <mergeCell ref="H35:H36"/>
    <mergeCell ref="D37:E38"/>
    <mergeCell ref="D39:E40"/>
    <mergeCell ref="D41:E42"/>
    <mergeCell ref="H41:H42"/>
    <mergeCell ref="D43:E44"/>
    <mergeCell ref="H45:H46"/>
    <mergeCell ref="H53:H54"/>
    <mergeCell ref="C58:D60"/>
    <mergeCell ref="F58:F60"/>
    <mergeCell ref="B37:B38"/>
    <mergeCell ref="C37:C38"/>
    <mergeCell ref="H37:H38"/>
    <mergeCell ref="B41:B42"/>
    <mergeCell ref="C41:C42"/>
    <mergeCell ref="B43:B44"/>
    <mergeCell ref="B45:B46"/>
    <mergeCell ref="F102:F104"/>
    <mergeCell ref="H81:H82"/>
    <mergeCell ref="E75:E76"/>
    <mergeCell ref="C120:D122"/>
    <mergeCell ref="E95:E96"/>
    <mergeCell ref="C107:D108"/>
    <mergeCell ref="E107:E108"/>
    <mergeCell ref="C111:D112"/>
    <mergeCell ref="E111:E112"/>
    <mergeCell ref="C81:F82"/>
    <mergeCell ref="H63:H64"/>
    <mergeCell ref="C87:D88"/>
    <mergeCell ref="E87:E88"/>
    <mergeCell ref="F87:F88"/>
    <mergeCell ref="H87:H88"/>
    <mergeCell ref="F84:F86"/>
    <mergeCell ref="H84:H86"/>
    <mergeCell ref="F77:F78"/>
    <mergeCell ref="F65:F66"/>
    <mergeCell ref="F63:F64"/>
    <mergeCell ref="B113:B114"/>
    <mergeCell ref="C113:D114"/>
    <mergeCell ref="E113:E114"/>
    <mergeCell ref="F113:F114"/>
    <mergeCell ref="H113:H114"/>
    <mergeCell ref="B105:B106"/>
    <mergeCell ref="F107:F108"/>
    <mergeCell ref="H111:H112"/>
    <mergeCell ref="C105:D106"/>
    <mergeCell ref="B97:B98"/>
    <mergeCell ref="C97:F98"/>
    <mergeCell ref="E105:E106"/>
    <mergeCell ref="C102:D104"/>
    <mergeCell ref="E102:E104"/>
    <mergeCell ref="H120:H122"/>
    <mergeCell ref="E120:E122"/>
    <mergeCell ref="F120:F122"/>
    <mergeCell ref="B109:B110"/>
    <mergeCell ref="H107:H108"/>
    <mergeCell ref="B145:B146"/>
    <mergeCell ref="C145:C146"/>
    <mergeCell ref="D145:E146"/>
    <mergeCell ref="F145:F146"/>
    <mergeCell ref="C161:C162"/>
    <mergeCell ref="B161:B162"/>
    <mergeCell ref="B159:B160"/>
    <mergeCell ref="C156:C158"/>
    <mergeCell ref="C154:D154"/>
    <mergeCell ref="B147:B148"/>
    <mergeCell ref="K16:K17"/>
    <mergeCell ref="E127:E128"/>
    <mergeCell ref="F125:F126"/>
    <mergeCell ref="F105:F106"/>
    <mergeCell ref="F109:F110"/>
    <mergeCell ref="E109:E110"/>
    <mergeCell ref="H95:H96"/>
    <mergeCell ref="F123:F124"/>
    <mergeCell ref="H123:H124"/>
    <mergeCell ref="H125:H126"/>
    <mergeCell ref="M20:M21"/>
    <mergeCell ref="J20:J21"/>
    <mergeCell ref="J13:J14"/>
    <mergeCell ref="K13:K14"/>
    <mergeCell ref="J109:J110"/>
    <mergeCell ref="N13:N14"/>
    <mergeCell ref="K73:K74"/>
    <mergeCell ref="M35:M36"/>
    <mergeCell ref="L79:L80"/>
    <mergeCell ref="J16:J17"/>
    <mergeCell ref="L16:L17"/>
    <mergeCell ref="M16:M17"/>
    <mergeCell ref="N16:N17"/>
    <mergeCell ref="N30:N32"/>
    <mergeCell ref="J169:J170"/>
    <mergeCell ref="L169:L170"/>
    <mergeCell ref="M169:M170"/>
    <mergeCell ref="K169:K170"/>
    <mergeCell ref="L20:L21"/>
    <mergeCell ref="L81:L82"/>
    <mergeCell ref="M147:M148"/>
    <mergeCell ref="K69:K70"/>
    <mergeCell ref="M81:M82"/>
    <mergeCell ref="L87:L88"/>
    <mergeCell ref="M87:M88"/>
    <mergeCell ref="L73:L74"/>
    <mergeCell ref="M73:M74"/>
    <mergeCell ref="M79:M80"/>
    <mergeCell ref="K95:K96"/>
    <mergeCell ref="M69:M70"/>
  </mergeCells>
  <conditionalFormatting sqref="K61:M80">
    <cfRule type="expression" priority="25" dxfId="1" stopIfTrue="1">
      <formula>"OR(($J$81+$K$81+$L$81+$M$81)&gt;$H$81),($J$81+$K$81+$L$81+$M$81)&lt;$H$81)"</formula>
    </cfRule>
    <cfRule type="cellIs" priority="26" dxfId="26" operator="greaterThan" stopIfTrue="1">
      <formula>$H$61</formula>
    </cfRule>
  </conditionalFormatting>
  <conditionalFormatting sqref="K87:K96">
    <cfRule type="expression" priority="23" dxfId="1" stopIfTrue="1">
      <formula>"OR(($J$81+$K$81+$L$81+$M$81)&gt;$H$81),($J$81+$K$81+$L$81+$M$81)&lt;$H$81)"</formula>
    </cfRule>
    <cfRule type="cellIs" priority="24" dxfId="26" operator="greaterThan" stopIfTrue="1">
      <formula>$H$61</formula>
    </cfRule>
  </conditionalFormatting>
  <conditionalFormatting sqref="L87:L96">
    <cfRule type="expression" priority="21" dxfId="1" stopIfTrue="1">
      <formula>"OR(($J$81+$K$81+$L$81+$M$81)&gt;$H$81),($J$81+$K$81+$L$81+$M$81)&lt;$H$81)"</formula>
    </cfRule>
    <cfRule type="cellIs" priority="22" dxfId="26" operator="greaterThan" stopIfTrue="1">
      <formula>$H$61</formula>
    </cfRule>
  </conditionalFormatting>
  <conditionalFormatting sqref="M87:M96">
    <cfRule type="expression" priority="19" dxfId="1" stopIfTrue="1">
      <formula>"OR(($J$81+$K$81+$L$81+$M$81)&gt;$H$81),($J$81+$K$81+$L$81+$M$81)&lt;$H$81)"</formula>
    </cfRule>
    <cfRule type="cellIs" priority="20" dxfId="26" operator="greaterThan" stopIfTrue="1">
      <formula>$H$61</formula>
    </cfRule>
  </conditionalFormatting>
  <conditionalFormatting sqref="K107:K114">
    <cfRule type="expression" priority="17" dxfId="1" stopIfTrue="1">
      <formula>"OR(($J$81+$K$81+$L$81+$M$81)&gt;$H$81),($J$81+$K$81+$L$81+$M$81)&lt;$H$81)"</formula>
    </cfRule>
    <cfRule type="cellIs" priority="18" dxfId="26" operator="greaterThan" stopIfTrue="1">
      <formula>$H$61</formula>
    </cfRule>
  </conditionalFormatting>
  <conditionalFormatting sqref="L107:L114">
    <cfRule type="expression" priority="15" dxfId="1" stopIfTrue="1">
      <formula>"OR(($J$81+$K$81+$L$81+$M$81)&gt;$H$81),($J$81+$K$81+$L$81+$M$81)&lt;$H$81)"</formula>
    </cfRule>
    <cfRule type="cellIs" priority="16" dxfId="26" operator="greaterThan" stopIfTrue="1">
      <formula>$H$61</formula>
    </cfRule>
  </conditionalFormatting>
  <conditionalFormatting sqref="M107:M114">
    <cfRule type="expression" priority="13" dxfId="1" stopIfTrue="1">
      <formula>"OR(($J$81+$K$81+$L$81+$M$81)&gt;$H$81),($J$81+$K$81+$L$81+$M$81)&lt;$H$81)"</formula>
    </cfRule>
    <cfRule type="cellIs" priority="14" dxfId="26" operator="greaterThan" stopIfTrue="1">
      <formula>$H$61</formula>
    </cfRule>
  </conditionalFormatting>
  <conditionalFormatting sqref="K123:K132">
    <cfRule type="expression" priority="11" dxfId="1" stopIfTrue="1">
      <formula>"OR(($J$81+$K$81+$L$81+$M$81)&gt;$H$81),($J$81+$K$81+$L$81+$M$81)&lt;$H$81)"</formula>
    </cfRule>
    <cfRule type="cellIs" priority="12" dxfId="26" operator="greaterThan" stopIfTrue="1">
      <formula>$H$61</formula>
    </cfRule>
  </conditionalFormatting>
  <conditionalFormatting sqref="L123:L132">
    <cfRule type="expression" priority="9" dxfId="1" stopIfTrue="1">
      <formula>"OR(($J$81+$K$81+$L$81+$M$81)&gt;$H$81),($J$81+$K$81+$L$81+$M$81)&lt;$H$81)"</formula>
    </cfRule>
    <cfRule type="cellIs" priority="10" dxfId="26" operator="greaterThan" stopIfTrue="1">
      <formula>$H$61</formula>
    </cfRule>
  </conditionalFormatting>
  <conditionalFormatting sqref="M123:M132">
    <cfRule type="expression" priority="7" dxfId="1" stopIfTrue="1">
      <formula>"OR(($J$81+$K$81+$L$81+$M$81)&gt;$H$81),($J$81+$K$81+$L$81+$M$81)&lt;$H$81)"</formula>
    </cfRule>
    <cfRule type="cellIs" priority="8" dxfId="26" operator="greaterThan" stopIfTrue="1">
      <formula>$H$61</formula>
    </cfRule>
  </conditionalFormatting>
  <conditionalFormatting sqref="K141:K150">
    <cfRule type="expression" priority="5" dxfId="1" stopIfTrue="1">
      <formula>"OR(($J$81+$K$81+$L$81+$M$81)&gt;$H$81),($J$81+$K$81+$L$81+$M$81)&lt;$H$81)"</formula>
    </cfRule>
    <cfRule type="cellIs" priority="6" dxfId="26" operator="greaterThan" stopIfTrue="1">
      <formula>$H$61</formula>
    </cfRule>
  </conditionalFormatting>
  <conditionalFormatting sqref="L141:L150">
    <cfRule type="expression" priority="3" dxfId="1" stopIfTrue="1">
      <formula>"OR(($J$81+$K$81+$L$81+$M$81)&gt;$H$81),($J$81+$K$81+$L$81+$M$81)&lt;$H$81)"</formula>
    </cfRule>
    <cfRule type="cellIs" priority="4" dxfId="26" operator="greaterThan" stopIfTrue="1">
      <formula>$H$61</formula>
    </cfRule>
  </conditionalFormatting>
  <conditionalFormatting sqref="M141:M150">
    <cfRule type="expression" priority="1" dxfId="1" stopIfTrue="1">
      <formula>"OR(($J$81+$K$81+$L$81+$M$81)&gt;$H$81),($J$81+$K$81+$L$81+$M$81)&lt;$H$81)"</formula>
    </cfRule>
    <cfRule type="cellIs" priority="2" dxfId="26" operator="greaterThan" stopIfTrue="1">
      <formula>$H$61</formula>
    </cfRule>
  </conditionalFormatting>
  <dataValidations count="17">
    <dataValidation type="custom" showInputMessage="1" showErrorMessage="1" sqref="H61:H62">
      <formula1>NOT((J61+K61+L61+M61)=H61)</formula1>
    </dataValidation>
    <dataValidation type="custom" operator="notEqual" showInputMessage="1" showErrorMessage="1" errorTitle="juhu" sqref="N61:N62">
      <formula1>H61</formula1>
    </dataValidation>
    <dataValidation type="whole" allowBlank="1" showInputMessage="1" showErrorMessage="1" errorTitle="Incorrect value" error="Has to be a whole number!" sqref="E61:E80 E87:E96 E105:E114 E123:E132 G141:G150">
      <formula1>0</formula1>
      <formula2>1E+35</formula2>
    </dataValidation>
    <dataValidation type="decimal" operator="greaterThanOrEqual" allowBlank="1" showInputMessage="1" showErrorMessage="1" sqref="J18 M18">
      <formula1>0.15</formula1>
    </dataValidation>
    <dataValidation allowBlank="1" showInputMessage="1" showErrorMessage="1" promptTitle="Instructions:" prompt="Please use dot as separator for date format (dd.mm.year)." sqref="K5 H5"/>
    <dataValidation type="custom" showInputMessage="1" showErrorMessage="1" errorTitle="Incorrect value" error="Cost has to be less or equal than total cost per item." sqref="J61:J80 J87:J96 J105:J114 J123:J132">
      <formula1>NOT((J61+K61+L61+M61)&gt;E61*F61)</formula1>
    </dataValidation>
    <dataValidation type="custom" showInputMessage="1" showErrorMessage="1" errorTitle="Incorrect value" error="Cost has to be less or equal than total cost per item." sqref="K61:K80 K87:K96 K123:K132 K107:K114 K105:K106">
      <formula1>NOT((J61+K61+L61+M61)&gt;E61*F61)</formula1>
    </dataValidation>
    <dataValidation type="custom" showInputMessage="1" showErrorMessage="1" errorTitle="Incorrect value" error="Cost has to be less or equal than total cost per item." sqref="L61:L80 L87:L96 L123:L132 L107:L114 L105:L106">
      <formula1>NOT((J61+K61+L61+M61)&gt;E61*F61)</formula1>
    </dataValidation>
    <dataValidation type="custom" showInputMessage="1" showErrorMessage="1" errorTitle="Incorrect value" error="Cost has to be less or equal than total cost per item." sqref="J141:J150">
      <formula1>NOT((J141+K141+L141+M141)&gt;F141*G141)</formula1>
    </dataValidation>
    <dataValidation type="custom" showInputMessage="1" showErrorMessage="1" errorTitle="Incorrect value" error="Cost has to be less or equal than total cost per item." sqref="K141:K150">
      <formula1>NOT((J141+K141+L141+M141)&gt;F141*G141)</formula1>
    </dataValidation>
    <dataValidation type="custom" showInputMessage="1" showErrorMessage="1" errorTitle="Incorrect value" error="Cost has to be less or equal than total cost per item." sqref="L141:L150">
      <formula1>NOT((J141+K141+L141+M141)&gt;F141*G141)</formula1>
    </dataValidation>
    <dataValidation type="custom" showInputMessage="1" showErrorMessage="1" errorTitle="Incorrect value" error="Cost has to be equal total cost per item." sqref="M61:M80 M87:M96 M123:M132 M107:M114">
      <formula1>NOT((J61+K61+L61+M61)&lt;&gt;E61*F61)</formula1>
    </dataValidation>
    <dataValidation type="custom" showInputMessage="1" showErrorMessage="1" errorTitle="Incorrect value" error="Cost has to be equal total cost per item." sqref="M141:M150">
      <formula1>NOT((J141+K141+L141+M141)&lt;&gt;F141*G141)</formula1>
    </dataValidation>
    <dataValidation type="custom" showInputMessage="1" showErrorMessage="1" errorTitle="Incorrect value" error="Cost has to be less or equal than total cost per item." sqref="M105:M106">
      <formula1>NOT((J105+K105+L105+M105)&lt;&gt;E105*F105)</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15% of the quarterly budget." sqref="J16:M17">
      <formula1>NOT(J18&lt;15%)</formula1>
    </dataValidation>
    <dataValidation type="whole" operator="lessThanOrEqual" allowBlank="1" showInputMessage="1" showErrorMessage="1" promptTitle="Instructions" prompt="**This value represents the percentage of each monthly salary which will be paid from the dedicated project account in this quarter**" errorTitle="Error!" error="Employee's engagment exceeded 100%!" sqref="J33:M52">
      <formula1>100</formula1>
    </dataValidation>
    <dataValidation type="whole" allowBlank="1" showInputMessage="1" showErrorMessage="1" promptTitle="Instructions" prompt="**Represents actual or planned monthly salary, inclusive of all taxes and social benefits for both the employer and the employee (bruto 2)**" errorTitle="Error!" error="Please enter a whole number numerical value between 0 and 10000." sqref="H33:H52">
      <formula1>0</formula1>
      <formula2>10000</formula2>
    </dataValidation>
  </dataValidations>
  <printOptions/>
  <pageMargins left="0.393700787401575" right="0.393700787401575" top="0.3" bottom="0.3" header="0.511811023622047" footer="0.511811023622047"/>
  <pageSetup fitToHeight="0" horizontalDpi="600" verticalDpi="600" orientation="landscape" paperSize="9" scale="25" r:id="rId1"/>
  <rowBreaks count="1" manualBreakCount="1">
    <brk id="98" max="15" man="1"/>
  </rowBreaks>
</worksheet>
</file>

<file path=xl/worksheets/sheet3.xml><?xml version="1.0" encoding="utf-8"?>
<worksheet xmlns="http://schemas.openxmlformats.org/spreadsheetml/2006/main" xmlns:r="http://schemas.openxmlformats.org/officeDocument/2006/relationships">
  <dimension ref="B2:AV450"/>
  <sheetViews>
    <sheetView showGridLines="0" zoomScale="90" zoomScaleNormal="90" zoomScaleSheetLayoutView="30" zoomScalePageLayoutView="0" workbookViewId="0" topLeftCell="A1">
      <pane ySplit="7" topLeftCell="A8" activePane="bottomLeft" state="frozen"/>
      <selection pane="topLeft" activeCell="A1" sqref="A1"/>
      <selection pane="bottomLeft" activeCell="A8" sqref="A8"/>
    </sheetView>
  </sheetViews>
  <sheetFormatPr defaultColWidth="8.8515625" defaultRowHeight="15"/>
  <cols>
    <col min="1" max="1" width="8.8515625" style="2" customWidth="1"/>
    <col min="2" max="2" width="14.28125" style="2" bestFit="1" customWidth="1"/>
    <col min="3" max="3" width="22.7109375" style="9" customWidth="1"/>
    <col min="4" max="4" width="33.140625" style="9" customWidth="1"/>
    <col min="5" max="5" width="23.28125" style="9" customWidth="1"/>
    <col min="6" max="6" width="16.00390625" style="2" bestFit="1" customWidth="1"/>
    <col min="7" max="7" width="16.140625" style="9" customWidth="1"/>
    <col min="8" max="8" width="16.00390625" style="3" bestFit="1" customWidth="1"/>
    <col min="9" max="9" width="16.28125" style="3" customWidth="1"/>
    <col min="10" max="10" width="19.7109375" style="9" customWidth="1"/>
    <col min="11" max="11" width="19.57421875" style="9" customWidth="1"/>
    <col min="12" max="12" width="8.421875" style="2" customWidth="1"/>
    <col min="13" max="13" width="13.28125" style="2" customWidth="1"/>
    <col min="14" max="14" width="14.00390625" style="2" customWidth="1"/>
    <col min="15" max="15" width="9.8515625" style="2" bestFit="1" customWidth="1"/>
    <col min="16" max="16" width="54.140625" style="2" customWidth="1"/>
    <col min="17" max="17" width="10.28125" style="2" customWidth="1"/>
    <col min="18" max="18" width="8.8515625" style="2" customWidth="1"/>
    <col min="19" max="16384" width="8.8515625" style="2" customWidth="1"/>
  </cols>
  <sheetData>
    <row r="2" spans="2:5" ht="15.75">
      <c r="B2" s="23"/>
      <c r="C2" s="12"/>
      <c r="D2" s="3"/>
      <c r="E2" s="3"/>
    </row>
    <row r="3" spans="2:9" ht="15.75">
      <c r="B3" s="23"/>
      <c r="C3" s="3"/>
      <c r="D3" s="7" t="s">
        <v>12</v>
      </c>
      <c r="E3" s="45">
        <f>IF('Input Budget Figures'!D4="","",'Input Budget Figures'!D4)</f>
      </c>
      <c r="F3" s="8"/>
      <c r="G3" s="9" t="s">
        <v>26</v>
      </c>
      <c r="H3" s="9"/>
      <c r="I3" s="9"/>
    </row>
    <row r="4" spans="2:10" ht="31.5">
      <c r="B4" s="23"/>
      <c r="C4" s="3"/>
      <c r="D4" s="7" t="s">
        <v>62</v>
      </c>
      <c r="E4" s="86">
        <f>IF('Input Budget Figures'!D5="","",'Input Budget Figures'!D5)</f>
      </c>
      <c r="F4" s="8"/>
      <c r="G4" s="43" t="s">
        <v>43</v>
      </c>
      <c r="H4" s="47">
        <f>IF('Input Budget Figures'!H5="","",'Input Budget Figures'!H5)</f>
      </c>
      <c r="I4" s="43" t="s">
        <v>44</v>
      </c>
      <c r="J4" s="47">
        <f>IF('Input Budget Figures'!K5="","",'Input Budget Figures'!K5)</f>
      </c>
    </row>
    <row r="5" spans="2:13" ht="26.25" customHeight="1">
      <c r="B5" s="23"/>
      <c r="C5" s="3"/>
      <c r="D5" s="10" t="s">
        <v>78</v>
      </c>
      <c r="E5" s="46">
        <f>IF($J$156=8000,0,$J$156)</f>
        <v>0</v>
      </c>
      <c r="F5" s="52"/>
      <c r="G5" s="20" t="s">
        <v>27</v>
      </c>
      <c r="H5" s="48">
        <f>IF('Input Budget Figures'!H7="","",'Input Budget Figures'!H7)</f>
      </c>
      <c r="I5" s="3" t="s">
        <v>25</v>
      </c>
      <c r="J5" s="7"/>
      <c r="L5" s="24"/>
      <c r="M5" s="25"/>
    </row>
    <row r="6" spans="2:14" ht="33.75" customHeight="1">
      <c r="B6" s="23"/>
      <c r="C6" s="3"/>
      <c r="D6" s="4" t="s">
        <v>100</v>
      </c>
      <c r="E6" s="46">
        <f>'Input Budget Figures'!D9</f>
        <v>0</v>
      </c>
      <c r="F6" s="44">
        <f>IF(ISERROR(E6/E5)=TRUE,"",E6/(E5))</f>
      </c>
      <c r="G6" s="11" t="s">
        <v>112</v>
      </c>
      <c r="J6" s="3"/>
      <c r="L6" s="23"/>
      <c r="M6" s="23"/>
      <c r="N6" s="23"/>
    </row>
    <row r="7" spans="2:13" ht="15.75">
      <c r="B7" s="23"/>
      <c r="C7" s="3"/>
      <c r="D7" s="10"/>
      <c r="E7" s="10"/>
      <c r="F7" s="93"/>
      <c r="G7" s="7"/>
      <c r="H7" s="41"/>
      <c r="I7" s="41"/>
      <c r="J7" s="11"/>
      <c r="K7" s="11"/>
      <c r="L7" s="1"/>
      <c r="M7" s="1"/>
    </row>
    <row r="8" spans="3:13" ht="15.75">
      <c r="C8" s="12" t="s">
        <v>28</v>
      </c>
      <c r="D8" s="40"/>
      <c r="E8" s="40"/>
      <c r="F8" s="7"/>
      <c r="G8" s="7"/>
      <c r="H8" s="7"/>
      <c r="I8" s="7"/>
      <c r="J8" s="7"/>
      <c r="K8" s="7"/>
      <c r="L8" s="52"/>
      <c r="M8" s="52"/>
    </row>
    <row r="9" spans="3:16" ht="15.75">
      <c r="C9" s="6" t="s">
        <v>50</v>
      </c>
      <c r="D9" s="6"/>
      <c r="E9" s="6"/>
      <c r="F9" s="6"/>
      <c r="G9" s="6"/>
      <c r="H9" s="13"/>
      <c r="I9" s="13"/>
      <c r="J9" s="6"/>
      <c r="K9" s="6"/>
      <c r="L9" s="6"/>
      <c r="M9" s="6"/>
      <c r="N9" s="23"/>
      <c r="O9" s="23"/>
      <c r="P9" s="23"/>
    </row>
    <row r="10" spans="3:15" s="14" customFormat="1" ht="6" customHeight="1">
      <c r="C10" s="15"/>
      <c r="D10" s="15"/>
      <c r="E10" s="15"/>
      <c r="F10" s="16"/>
      <c r="G10" s="15"/>
      <c r="H10" s="15"/>
      <c r="I10" s="15"/>
      <c r="J10" s="15"/>
      <c r="K10" s="15"/>
      <c r="L10" s="16"/>
      <c r="M10" s="25"/>
      <c r="N10" s="25"/>
      <c r="O10" s="25"/>
    </row>
    <row r="11" spans="3:15" s="14" customFormat="1" ht="2.25" customHeight="1">
      <c r="C11" s="15"/>
      <c r="D11" s="15"/>
      <c r="E11" s="15"/>
      <c r="F11" s="16"/>
      <c r="G11" s="15"/>
      <c r="H11" s="15"/>
      <c r="I11" s="15"/>
      <c r="J11" s="15"/>
      <c r="K11" s="15"/>
      <c r="L11" s="16"/>
      <c r="M11" s="25"/>
      <c r="N11" s="25"/>
      <c r="O11" s="25"/>
    </row>
    <row r="12" spans="3:48" s="14" customFormat="1" ht="15" customHeight="1">
      <c r="C12" s="172" t="s">
        <v>40</v>
      </c>
      <c r="D12" s="172" t="s">
        <v>84</v>
      </c>
      <c r="F12" s="218" t="s">
        <v>96</v>
      </c>
      <c r="G12" s="218" t="s">
        <v>97</v>
      </c>
      <c r="H12" s="218" t="s">
        <v>98</v>
      </c>
      <c r="I12" s="218" t="s">
        <v>99</v>
      </c>
      <c r="J12" s="172" t="s">
        <v>83</v>
      </c>
      <c r="K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25"/>
      <c r="AV12" s="25"/>
    </row>
    <row r="13" spans="3:48" s="14" customFormat="1" ht="13.5" customHeight="1">
      <c r="C13" s="172"/>
      <c r="D13" s="172"/>
      <c r="F13" s="219" t="s">
        <v>68</v>
      </c>
      <c r="G13" s="219" t="s">
        <v>69</v>
      </c>
      <c r="H13" s="219" t="s">
        <v>70</v>
      </c>
      <c r="I13" s="219" t="s">
        <v>71</v>
      </c>
      <c r="J13" s="172"/>
      <c r="K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row>
    <row r="14" spans="3:48" ht="19.5" customHeight="1">
      <c r="C14" s="172" t="s">
        <v>11</v>
      </c>
      <c r="D14" s="172"/>
      <c r="F14" s="220" t="s">
        <v>68</v>
      </c>
      <c r="G14" s="220" t="s">
        <v>69</v>
      </c>
      <c r="H14" s="220" t="s">
        <v>70</v>
      </c>
      <c r="I14" s="220" t="s">
        <v>71</v>
      </c>
      <c r="J14" s="172"/>
      <c r="K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row>
    <row r="15" spans="2:48" ht="12.75" customHeight="1">
      <c r="B15" s="151" t="s">
        <v>0</v>
      </c>
      <c r="C15" s="311">
        <f>IF('Input Budget Figures'!C33="","",'Input Budget Figures'!C33)</f>
      </c>
      <c r="D15" s="311">
        <f>IF('Input Budget Figures'!D33="","",'Input Budget Figures'!D33)</f>
      </c>
      <c r="F15" s="295">
        <f>'Input Budget Figures'!$H33*3*'Input Budget Figures'!J33/100</f>
        <v>0</v>
      </c>
      <c r="G15" s="207">
        <f>+'Input Budget Figures'!$H33*3*'Input Budget Figures'!K33/100</f>
        <v>0</v>
      </c>
      <c r="H15" s="294">
        <f>+'Input Budget Figures'!$H33*3*'Input Budget Figures'!L33/100</f>
        <v>0</v>
      </c>
      <c r="I15" s="207">
        <f>+'Input Budget Figures'!$H33*3*'Input Budget Figures'!M33/100</f>
        <v>0</v>
      </c>
      <c r="J15" s="254">
        <f>+F15+G15+H15+I15</f>
        <v>0</v>
      </c>
      <c r="K15" s="2"/>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row>
    <row r="16" spans="2:48" ht="12.75" customHeight="1">
      <c r="B16" s="151"/>
      <c r="C16" s="256"/>
      <c r="D16" s="256"/>
      <c r="F16" s="259"/>
      <c r="G16" s="202"/>
      <c r="H16" s="257"/>
      <c r="I16" s="202"/>
      <c r="J16" s="254"/>
      <c r="K16" s="2"/>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row>
    <row r="17" spans="2:48" ht="12.75" customHeight="1">
      <c r="B17" s="151" t="s">
        <v>1</v>
      </c>
      <c r="C17" s="255">
        <f>IF('Input Budget Figures'!C35="","",'Input Budget Figures'!C35)</f>
      </c>
      <c r="D17" s="255">
        <f>IF('Input Budget Figures'!D35="","",'Input Budget Figures'!D35)</f>
      </c>
      <c r="F17" s="259">
        <f>+'Input Budget Figures'!$H35*3*'Input Budget Figures'!J35/100</f>
        <v>0</v>
      </c>
      <c r="G17" s="202">
        <f>+'Input Budget Figures'!$H35*3*'Input Budget Figures'!K35/100</f>
        <v>0</v>
      </c>
      <c r="H17" s="257">
        <f>+'Input Budget Figures'!$H35*3*'Input Budget Figures'!L35/100</f>
        <v>0</v>
      </c>
      <c r="I17" s="202">
        <f>+'Input Budget Figures'!$H35*3*'Input Budget Figures'!M35/100</f>
        <v>0</v>
      </c>
      <c r="J17" s="254">
        <f>+F17+G17+H17+I17</f>
        <v>0</v>
      </c>
      <c r="K17" s="2"/>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2:48" ht="12.75" customHeight="1">
      <c r="B18" s="151"/>
      <c r="C18" s="256"/>
      <c r="D18" s="256"/>
      <c r="F18" s="259"/>
      <c r="G18" s="202"/>
      <c r="H18" s="257"/>
      <c r="I18" s="202"/>
      <c r="J18" s="254"/>
      <c r="K18" s="2"/>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row>
    <row r="19" spans="2:48" ht="12.75" customHeight="1">
      <c r="B19" s="151" t="s">
        <v>2</v>
      </c>
      <c r="C19" s="255">
        <f>IF('Input Budget Figures'!C37="","",'Input Budget Figures'!C37)</f>
      </c>
      <c r="D19" s="255">
        <f>IF('Input Budget Figures'!D37="","",'Input Budget Figures'!D37)</f>
      </c>
      <c r="F19" s="259">
        <f>+'Input Budget Figures'!$H37*3*'Input Budget Figures'!J37/100</f>
        <v>0</v>
      </c>
      <c r="G19" s="202">
        <f>+'Input Budget Figures'!$H37*3*'Input Budget Figures'!K37/100</f>
        <v>0</v>
      </c>
      <c r="H19" s="257">
        <f>+'Input Budget Figures'!$H37*3*'Input Budget Figures'!L37/100</f>
        <v>0</v>
      </c>
      <c r="I19" s="202">
        <f>+'Input Budget Figures'!$H37*3*'Input Budget Figures'!M37/100</f>
        <v>0</v>
      </c>
      <c r="J19" s="254">
        <f>+F19+G19+H19+I19</f>
        <v>0</v>
      </c>
      <c r="K19" s="2"/>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row>
    <row r="20" spans="2:48" ht="12.75" customHeight="1">
      <c r="B20" s="151"/>
      <c r="C20" s="256"/>
      <c r="D20" s="256"/>
      <c r="F20" s="259"/>
      <c r="G20" s="202"/>
      <c r="H20" s="257"/>
      <c r="I20" s="202"/>
      <c r="J20" s="254"/>
      <c r="K20" s="2"/>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2:16" ht="12.75" customHeight="1">
      <c r="B21" s="151" t="s">
        <v>3</v>
      </c>
      <c r="C21" s="255">
        <f>IF('Input Budget Figures'!C39="","",'Input Budget Figures'!C39)</f>
      </c>
      <c r="D21" s="255">
        <f>IF('Input Budget Figures'!D39="","",'Input Budget Figures'!D39)</f>
      </c>
      <c r="F21" s="259">
        <f>+'Input Budget Figures'!$H39*3*'Input Budget Figures'!J39/100</f>
        <v>0</v>
      </c>
      <c r="G21" s="202">
        <f>+'Input Budget Figures'!$H39*3*'Input Budget Figures'!K39/100</f>
        <v>0</v>
      </c>
      <c r="H21" s="257">
        <f>+'Input Budget Figures'!$H39*3*'Input Budget Figures'!L39/100</f>
        <v>0</v>
      </c>
      <c r="I21" s="202">
        <f>+'Input Budget Figures'!$H39*3*'Input Budget Figures'!M39/100</f>
        <v>0</v>
      </c>
      <c r="J21" s="254">
        <f>+F21+G21+H21+I21</f>
        <v>0</v>
      </c>
      <c r="K21" s="2"/>
      <c r="P21" s="23"/>
    </row>
    <row r="22" spans="2:16" ht="12.75" customHeight="1">
      <c r="B22" s="151"/>
      <c r="C22" s="256"/>
      <c r="D22" s="256"/>
      <c r="F22" s="259"/>
      <c r="G22" s="202"/>
      <c r="H22" s="257"/>
      <c r="I22" s="202"/>
      <c r="J22" s="254"/>
      <c r="K22" s="2"/>
      <c r="P22" s="23"/>
    </row>
    <row r="23" spans="2:16" ht="12.75" customHeight="1">
      <c r="B23" s="151" t="s">
        <v>13</v>
      </c>
      <c r="C23" s="255">
        <f>IF('Input Budget Figures'!C41="","",'Input Budget Figures'!C41)</f>
      </c>
      <c r="D23" s="255">
        <f>IF('Input Budget Figures'!D41="","",'Input Budget Figures'!D41)</f>
      </c>
      <c r="F23" s="259">
        <f>+'Input Budget Figures'!$H41*3*'Input Budget Figures'!J41/100</f>
        <v>0</v>
      </c>
      <c r="G23" s="202">
        <f>+'Input Budget Figures'!$H41*3*'Input Budget Figures'!K41/100</f>
        <v>0</v>
      </c>
      <c r="H23" s="257">
        <f>+'Input Budget Figures'!$H41*3*'Input Budget Figures'!L41/100</f>
        <v>0</v>
      </c>
      <c r="I23" s="202">
        <f>+'Input Budget Figures'!$H41*3*'Input Budget Figures'!M41/100</f>
        <v>0</v>
      </c>
      <c r="J23" s="254">
        <f>+F23+G23+H23+I23</f>
        <v>0</v>
      </c>
      <c r="K23" s="2"/>
      <c r="P23" s="23"/>
    </row>
    <row r="24" spans="2:16" ht="12.75" customHeight="1">
      <c r="B24" s="151"/>
      <c r="C24" s="256"/>
      <c r="D24" s="256"/>
      <c r="F24" s="259"/>
      <c r="G24" s="202"/>
      <c r="H24" s="257"/>
      <c r="I24" s="202"/>
      <c r="J24" s="254"/>
      <c r="K24" s="2"/>
      <c r="P24" s="23"/>
    </row>
    <row r="25" spans="2:16" ht="12.75" customHeight="1">
      <c r="B25" s="151" t="s">
        <v>63</v>
      </c>
      <c r="C25" s="255">
        <f>IF('Input Budget Figures'!C43="","",'Input Budget Figures'!C43)</f>
      </c>
      <c r="D25" s="255">
        <f>IF('Input Budget Figures'!D43="","",'Input Budget Figures'!D43)</f>
      </c>
      <c r="F25" s="259">
        <f>+'Input Budget Figures'!$H43*3*'Input Budget Figures'!J43/100</f>
        <v>0</v>
      </c>
      <c r="G25" s="202">
        <f>+'Input Budget Figures'!$H43*3*'Input Budget Figures'!K43/100</f>
        <v>0</v>
      </c>
      <c r="H25" s="257">
        <f>+'Input Budget Figures'!$H43*3*'Input Budget Figures'!L43/100</f>
        <v>0</v>
      </c>
      <c r="I25" s="202">
        <f>+'Input Budget Figures'!$H43*3*'Input Budget Figures'!M43/100</f>
        <v>0</v>
      </c>
      <c r="J25" s="254">
        <f>+F25+G25+H25+I25</f>
        <v>0</v>
      </c>
      <c r="K25" s="2"/>
      <c r="P25" s="23"/>
    </row>
    <row r="26" spans="2:16" ht="12.75" customHeight="1">
      <c r="B26" s="151"/>
      <c r="C26" s="256"/>
      <c r="D26" s="256"/>
      <c r="F26" s="259"/>
      <c r="G26" s="202"/>
      <c r="H26" s="257"/>
      <c r="I26" s="202"/>
      <c r="J26" s="254"/>
      <c r="K26" s="2"/>
      <c r="P26" s="23"/>
    </row>
    <row r="27" spans="2:16" ht="12.75" customHeight="1">
      <c r="B27" s="151" t="s">
        <v>64</v>
      </c>
      <c r="C27" s="255">
        <f>IF('Input Budget Figures'!C45="","",'Input Budget Figures'!C45)</f>
      </c>
      <c r="D27" s="255">
        <f>IF('Input Budget Figures'!D45="","",'Input Budget Figures'!D45)</f>
      </c>
      <c r="F27" s="259">
        <f>+'Input Budget Figures'!$H45*3*'Input Budget Figures'!J45/100</f>
        <v>0</v>
      </c>
      <c r="G27" s="202">
        <f>+'Input Budget Figures'!$H45*3*'Input Budget Figures'!K45/100</f>
        <v>0</v>
      </c>
      <c r="H27" s="257">
        <f>+'Input Budget Figures'!$H45*3*'Input Budget Figures'!L45/100</f>
        <v>0</v>
      </c>
      <c r="I27" s="202">
        <f>+'Input Budget Figures'!$H45*3*'Input Budget Figures'!M45/100</f>
        <v>0</v>
      </c>
      <c r="J27" s="254">
        <f>+F27+G27+H27+I27</f>
        <v>0</v>
      </c>
      <c r="K27" s="2"/>
      <c r="P27" s="23"/>
    </row>
    <row r="28" spans="2:16" ht="12.75" customHeight="1">
      <c r="B28" s="151"/>
      <c r="C28" s="256"/>
      <c r="D28" s="256"/>
      <c r="F28" s="259"/>
      <c r="G28" s="202"/>
      <c r="H28" s="257"/>
      <c r="I28" s="202"/>
      <c r="J28" s="254"/>
      <c r="K28" s="2"/>
      <c r="P28" s="23"/>
    </row>
    <row r="29" spans="2:16" ht="12.75" customHeight="1">
      <c r="B29" s="151" t="s">
        <v>65</v>
      </c>
      <c r="C29" s="255">
        <f>IF('Input Budget Figures'!C47="","",'Input Budget Figures'!C47)</f>
      </c>
      <c r="D29" s="255">
        <f>IF('Input Budget Figures'!D47="","",'Input Budget Figures'!D47)</f>
      </c>
      <c r="F29" s="259">
        <f>+'Input Budget Figures'!$H47*3*'Input Budget Figures'!J47/100</f>
        <v>0</v>
      </c>
      <c r="G29" s="202">
        <f>+'Input Budget Figures'!$H47*3*'Input Budget Figures'!K47/100</f>
        <v>0</v>
      </c>
      <c r="H29" s="257">
        <f>+'Input Budget Figures'!$H47*3*'Input Budget Figures'!L47/100</f>
        <v>0</v>
      </c>
      <c r="I29" s="202">
        <f>+'Input Budget Figures'!$H47*3*'Input Budget Figures'!M47/100</f>
        <v>0</v>
      </c>
      <c r="J29" s="254">
        <f>+F29+G29+H29+I29</f>
        <v>0</v>
      </c>
      <c r="K29" s="2"/>
      <c r="P29" s="23"/>
    </row>
    <row r="30" spans="2:16" ht="12.75" customHeight="1">
      <c r="B30" s="151"/>
      <c r="C30" s="256"/>
      <c r="D30" s="256"/>
      <c r="F30" s="259"/>
      <c r="G30" s="202"/>
      <c r="H30" s="257"/>
      <c r="I30" s="202"/>
      <c r="J30" s="254"/>
      <c r="K30" s="2"/>
      <c r="P30" s="23"/>
    </row>
    <row r="31" spans="2:16" ht="12.75" customHeight="1">
      <c r="B31" s="151" t="s">
        <v>66</v>
      </c>
      <c r="C31" s="255">
        <f>IF('Input Budget Figures'!C49="","",'Input Budget Figures'!C49)</f>
      </c>
      <c r="D31" s="255">
        <f>IF('Input Budget Figures'!D49="","",'Input Budget Figures'!D49)</f>
      </c>
      <c r="F31" s="259">
        <f>+'Input Budget Figures'!$H49*3*'Input Budget Figures'!J49/100</f>
        <v>0</v>
      </c>
      <c r="G31" s="202">
        <f>+'Input Budget Figures'!$H49*3*'Input Budget Figures'!K49/100</f>
        <v>0</v>
      </c>
      <c r="H31" s="257">
        <f>+'Input Budget Figures'!$H49*3*'Input Budget Figures'!L49/100</f>
        <v>0</v>
      </c>
      <c r="I31" s="202">
        <f>+'Input Budget Figures'!$H49*3*'Input Budget Figures'!M49/100</f>
        <v>0</v>
      </c>
      <c r="J31" s="254">
        <f>+F31+G31+H31+I31</f>
        <v>0</v>
      </c>
      <c r="K31" s="2"/>
      <c r="P31" s="23"/>
    </row>
    <row r="32" spans="2:16" ht="12.75" customHeight="1">
      <c r="B32" s="151"/>
      <c r="C32" s="256"/>
      <c r="D32" s="256"/>
      <c r="F32" s="259"/>
      <c r="G32" s="202"/>
      <c r="H32" s="257"/>
      <c r="I32" s="202"/>
      <c r="J32" s="254"/>
      <c r="K32" s="2"/>
      <c r="P32" s="23"/>
    </row>
    <row r="33" spans="2:16" ht="12.75" customHeight="1">
      <c r="B33" s="151" t="s">
        <v>67</v>
      </c>
      <c r="C33" s="255">
        <f>IF('Input Budget Figures'!C51="","",'Input Budget Figures'!C51)</f>
      </c>
      <c r="D33" s="255">
        <f>IF('Input Budget Figures'!D51="","",'Input Budget Figures'!D51)</f>
      </c>
      <c r="F33" s="259">
        <f>+'Input Budget Figures'!$H51*3*'Input Budget Figures'!J51/100</f>
        <v>0</v>
      </c>
      <c r="G33" s="202">
        <f>+'Input Budget Figures'!$H51*3*'Input Budget Figures'!K51/100</f>
        <v>0</v>
      </c>
      <c r="H33" s="257">
        <f>+'Input Budget Figures'!$H51*3*'Input Budget Figures'!L51/100</f>
        <v>0</v>
      </c>
      <c r="I33" s="202">
        <f>+'Input Budget Figures'!$H51*3*'Input Budget Figures'!M51/100</f>
        <v>0</v>
      </c>
      <c r="J33" s="254">
        <f>+F33+G33+H33+I33</f>
        <v>0</v>
      </c>
      <c r="K33" s="2"/>
      <c r="P33" s="23"/>
    </row>
    <row r="34" spans="2:16" ht="12.75" customHeight="1">
      <c r="B34" s="151"/>
      <c r="C34" s="256"/>
      <c r="D34" s="256"/>
      <c r="F34" s="259"/>
      <c r="G34" s="202"/>
      <c r="H34" s="257"/>
      <c r="I34" s="202"/>
      <c r="J34" s="254"/>
      <c r="K34" s="2"/>
      <c r="P34" s="23"/>
    </row>
    <row r="35" spans="2:48" s="14" customFormat="1" ht="12.75" customHeight="1">
      <c r="B35" s="201"/>
      <c r="C35" s="160" t="s">
        <v>30</v>
      </c>
      <c r="D35" s="162"/>
      <c r="F35" s="254">
        <f>SUM(F15:F34)</f>
        <v>0</v>
      </c>
      <c r="G35" s="254">
        <f>SUM(G15:G34)</f>
        <v>0</v>
      </c>
      <c r="H35" s="254">
        <f>SUM(H15:H34)</f>
        <v>0</v>
      </c>
      <c r="I35" s="254">
        <f>SUM(I15:I34)</f>
        <v>0</v>
      </c>
      <c r="J35" s="254">
        <f>SUM(J15:J34)</f>
        <v>0</v>
      </c>
      <c r="K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2:48" s="14" customFormat="1" ht="14.25" customHeight="1">
      <c r="B36" s="201"/>
      <c r="C36" s="163"/>
      <c r="D36" s="165"/>
      <c r="F36" s="254"/>
      <c r="G36" s="254"/>
      <c r="H36" s="254"/>
      <c r="I36" s="254"/>
      <c r="J36" s="254"/>
      <c r="K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2:48" s="14" customFormat="1" ht="12.75" customHeight="1">
      <c r="B37" s="83"/>
      <c r="C37" s="17"/>
      <c r="D37" s="17"/>
      <c r="F37" s="9"/>
      <c r="G37" s="9"/>
      <c r="H37" s="9"/>
      <c r="I37" s="9"/>
      <c r="J37" s="18"/>
      <c r="K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2:11" ht="18.75" customHeight="1">
      <c r="B38" s="19"/>
      <c r="C38" s="312" t="s">
        <v>122</v>
      </c>
      <c r="D38" s="312"/>
      <c r="F38" s="6"/>
      <c r="G38" s="6"/>
      <c r="H38" s="6"/>
      <c r="I38" s="15"/>
      <c r="J38" s="6"/>
      <c r="K38" s="2"/>
    </row>
    <row r="39" spans="2:48" s="9" customFormat="1" ht="8.25" customHeight="1">
      <c r="B39" s="20"/>
      <c r="C39" s="15"/>
      <c r="D39" s="15"/>
      <c r="F39" s="15"/>
      <c r="G39" s="15"/>
      <c r="H39" s="15"/>
      <c r="I39" s="15"/>
      <c r="J39" s="15"/>
      <c r="K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3:48" s="14" customFormat="1" ht="15.75" customHeight="1">
      <c r="C40" s="275" t="s">
        <v>51</v>
      </c>
      <c r="D40" s="276"/>
      <c r="F40" s="218" t="s">
        <v>96</v>
      </c>
      <c r="G40" s="218" t="s">
        <v>97</v>
      </c>
      <c r="H40" s="218" t="s">
        <v>98</v>
      </c>
      <c r="I40" s="218" t="s">
        <v>99</v>
      </c>
      <c r="J40" s="172" t="s">
        <v>73</v>
      </c>
      <c r="K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3:48" s="14" customFormat="1" ht="33" customHeight="1">
      <c r="C41" s="277"/>
      <c r="D41" s="278"/>
      <c r="F41" s="219" t="s">
        <v>68</v>
      </c>
      <c r="G41" s="219" t="s">
        <v>69</v>
      </c>
      <c r="H41" s="219" t="s">
        <v>70</v>
      </c>
      <c r="I41" s="219" t="s">
        <v>71</v>
      </c>
      <c r="J41" s="172"/>
      <c r="K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3:11" ht="19.5" customHeight="1" hidden="1">
      <c r="C42" s="279"/>
      <c r="D42" s="280"/>
      <c r="F42" s="220" t="s">
        <v>68</v>
      </c>
      <c r="G42" s="220" t="s">
        <v>69</v>
      </c>
      <c r="H42" s="220" t="s">
        <v>70</v>
      </c>
      <c r="I42" s="220" t="s">
        <v>71</v>
      </c>
      <c r="J42" s="172"/>
      <c r="K42" s="2"/>
    </row>
    <row r="43" spans="2:11" ht="12.75" customHeight="1">
      <c r="B43" s="300" t="s">
        <v>4</v>
      </c>
      <c r="C43" s="313">
        <f>IF('Input Budget Figures'!C61="","",'Input Budget Figures'!C61)</f>
      </c>
      <c r="D43" s="314">
        <f>IF('Input Budget Figures'!D61="","",'Input Budget Figures'!D61)</f>
      </c>
      <c r="F43" s="207">
        <f>+'Input Budget Figures'!J61</f>
        <v>0</v>
      </c>
      <c r="G43" s="294">
        <f>+'Input Budget Figures'!K61</f>
        <v>0</v>
      </c>
      <c r="H43" s="207">
        <f>+'Input Budget Figures'!L61</f>
        <v>0</v>
      </c>
      <c r="I43" s="310">
        <f>+'Input Budget Figures'!M61</f>
        <v>0</v>
      </c>
      <c r="J43" s="292">
        <f>+F43+G43+H43+I43</f>
        <v>0</v>
      </c>
      <c r="K43" s="2"/>
    </row>
    <row r="44" spans="2:11" ht="12.75" customHeight="1">
      <c r="B44" s="300" t="s">
        <v>4</v>
      </c>
      <c r="C44" s="307"/>
      <c r="D44" s="308"/>
      <c r="F44" s="202"/>
      <c r="G44" s="257"/>
      <c r="H44" s="202"/>
      <c r="I44" s="258"/>
      <c r="J44" s="293"/>
      <c r="K44" s="2"/>
    </row>
    <row r="45" spans="2:11" ht="12.75" customHeight="1">
      <c r="B45" s="300" t="s">
        <v>5</v>
      </c>
      <c r="C45" s="307">
        <f>IF('Input Budget Figures'!C63="","",'Input Budget Figures'!C63)</f>
      </c>
      <c r="D45" s="308">
        <f>IF('Input Budget Figures'!D63="","",'Input Budget Figures'!D63)</f>
      </c>
      <c r="F45" s="202">
        <f>+'Input Budget Figures'!J63</f>
        <v>0</v>
      </c>
      <c r="G45" s="257">
        <f>+'Input Budget Figures'!K63</f>
        <v>0</v>
      </c>
      <c r="H45" s="202">
        <f>+'Input Budget Figures'!L63</f>
        <v>0</v>
      </c>
      <c r="I45" s="258">
        <f>+'Input Budget Figures'!M63</f>
        <v>0</v>
      </c>
      <c r="J45" s="292">
        <f>+F45+G45+H45+I45</f>
        <v>0</v>
      </c>
      <c r="K45" s="2"/>
    </row>
    <row r="46" spans="2:11" ht="12.75" customHeight="1">
      <c r="B46" s="300" t="s">
        <v>4</v>
      </c>
      <c r="C46" s="307"/>
      <c r="D46" s="308"/>
      <c r="F46" s="202"/>
      <c r="G46" s="257"/>
      <c r="H46" s="202"/>
      <c r="I46" s="258"/>
      <c r="J46" s="293"/>
      <c r="K46" s="2"/>
    </row>
    <row r="47" spans="2:11" ht="12.75" customHeight="1">
      <c r="B47" s="300" t="s">
        <v>6</v>
      </c>
      <c r="C47" s="307">
        <f>IF('Input Budget Figures'!C65="","",'Input Budget Figures'!C65)</f>
      </c>
      <c r="D47" s="308">
        <f>IF('Input Budget Figures'!D65="","",'Input Budget Figures'!D65)</f>
      </c>
      <c r="F47" s="202">
        <f>+'Input Budget Figures'!J65</f>
        <v>0</v>
      </c>
      <c r="G47" s="257">
        <f>+'Input Budget Figures'!K65</f>
        <v>0</v>
      </c>
      <c r="H47" s="202">
        <f>+'Input Budget Figures'!L65</f>
        <v>0</v>
      </c>
      <c r="I47" s="258">
        <f>+'Input Budget Figures'!M65</f>
        <v>0</v>
      </c>
      <c r="J47" s="292">
        <f>+F47+G47+H47+I47</f>
        <v>0</v>
      </c>
      <c r="K47" s="2"/>
    </row>
    <row r="48" spans="2:11" ht="12.75" customHeight="1">
      <c r="B48" s="300" t="s">
        <v>4</v>
      </c>
      <c r="C48" s="307"/>
      <c r="D48" s="308"/>
      <c r="F48" s="202"/>
      <c r="G48" s="257"/>
      <c r="H48" s="202"/>
      <c r="I48" s="258"/>
      <c r="J48" s="293"/>
      <c r="K48" s="2"/>
    </row>
    <row r="49" spans="2:11" ht="12.75" customHeight="1">
      <c r="B49" s="300" t="s">
        <v>7</v>
      </c>
      <c r="C49" s="307">
        <f>IF('Input Budget Figures'!C67="","",'Input Budget Figures'!C67)</f>
      </c>
      <c r="D49" s="308">
        <f>IF('Input Budget Figures'!D67="","",'Input Budget Figures'!D67)</f>
      </c>
      <c r="F49" s="202">
        <f>+'Input Budget Figures'!J67</f>
        <v>0</v>
      </c>
      <c r="G49" s="257">
        <f>+'Input Budget Figures'!K67</f>
        <v>0</v>
      </c>
      <c r="H49" s="202">
        <f>+'Input Budget Figures'!L67</f>
        <v>0</v>
      </c>
      <c r="I49" s="258">
        <f>+'Input Budget Figures'!M67</f>
        <v>0</v>
      </c>
      <c r="J49" s="292">
        <f>+F49+G49+H49+I49</f>
        <v>0</v>
      </c>
      <c r="K49" s="2"/>
    </row>
    <row r="50" spans="2:11" ht="12.75" customHeight="1">
      <c r="B50" s="300" t="s">
        <v>4</v>
      </c>
      <c r="C50" s="307"/>
      <c r="D50" s="308"/>
      <c r="F50" s="202"/>
      <c r="G50" s="257"/>
      <c r="H50" s="202"/>
      <c r="I50" s="258"/>
      <c r="J50" s="293"/>
      <c r="K50" s="2"/>
    </row>
    <row r="51" spans="2:11" ht="12.75" customHeight="1">
      <c r="B51" s="300" t="s">
        <v>8</v>
      </c>
      <c r="C51" s="307">
        <f>IF('Input Budget Figures'!C69="","",'Input Budget Figures'!C69)</f>
      </c>
      <c r="D51" s="308">
        <f>IF('Input Budget Figures'!D69="","",'Input Budget Figures'!D69)</f>
      </c>
      <c r="F51" s="202">
        <f>+'Input Budget Figures'!J69</f>
        <v>0</v>
      </c>
      <c r="G51" s="257">
        <f>+'Input Budget Figures'!K69</f>
        <v>0</v>
      </c>
      <c r="H51" s="202">
        <f>+'Input Budget Figures'!L69</f>
        <v>0</v>
      </c>
      <c r="I51" s="258">
        <f>+'Input Budget Figures'!M69</f>
        <v>0</v>
      </c>
      <c r="J51" s="292">
        <f>+F51+G51+H51+I51</f>
        <v>0</v>
      </c>
      <c r="K51" s="2"/>
    </row>
    <row r="52" spans="2:11" ht="12.75" customHeight="1">
      <c r="B52" s="300" t="s">
        <v>4</v>
      </c>
      <c r="C52" s="307"/>
      <c r="D52" s="308"/>
      <c r="F52" s="202"/>
      <c r="G52" s="257"/>
      <c r="H52" s="202"/>
      <c r="I52" s="258"/>
      <c r="J52" s="293"/>
      <c r="K52" s="2"/>
    </row>
    <row r="53" spans="2:11" ht="12.75" customHeight="1">
      <c r="B53" s="300" t="s">
        <v>9</v>
      </c>
      <c r="C53" s="307">
        <f>IF('Input Budget Figures'!C71="","",'Input Budget Figures'!C71)</f>
      </c>
      <c r="D53" s="308">
        <f>IF('Input Budget Figures'!D71="","",'Input Budget Figures'!D71)</f>
      </c>
      <c r="F53" s="202">
        <f>+'Input Budget Figures'!J71</f>
        <v>0</v>
      </c>
      <c r="G53" s="257">
        <f>+'Input Budget Figures'!K71</f>
        <v>0</v>
      </c>
      <c r="H53" s="202">
        <f>+'Input Budget Figures'!L71</f>
        <v>0</v>
      </c>
      <c r="I53" s="258">
        <f>+'Input Budget Figures'!M71</f>
        <v>0</v>
      </c>
      <c r="J53" s="292">
        <f>+F53+G53+H53+I53</f>
        <v>0</v>
      </c>
      <c r="K53" s="2"/>
    </row>
    <row r="54" spans="2:11" ht="12.75" customHeight="1">
      <c r="B54" s="300" t="s">
        <v>4</v>
      </c>
      <c r="C54" s="307"/>
      <c r="D54" s="308"/>
      <c r="F54" s="202"/>
      <c r="G54" s="257"/>
      <c r="H54" s="202"/>
      <c r="I54" s="258"/>
      <c r="J54" s="293"/>
      <c r="K54" s="2"/>
    </row>
    <row r="55" spans="2:11" ht="12.75" customHeight="1">
      <c r="B55" s="300" t="s">
        <v>10</v>
      </c>
      <c r="C55" s="307">
        <f>IF('Input Budget Figures'!C73="","",'Input Budget Figures'!C73)</f>
      </c>
      <c r="D55" s="308">
        <f>IF('Input Budget Figures'!D73="","",'Input Budget Figures'!D73)</f>
      </c>
      <c r="F55" s="202">
        <f>+'Input Budget Figures'!J73</f>
        <v>0</v>
      </c>
      <c r="G55" s="257">
        <f>+'Input Budget Figures'!K73</f>
        <v>0</v>
      </c>
      <c r="H55" s="202">
        <f>+'Input Budget Figures'!L73</f>
        <v>0</v>
      </c>
      <c r="I55" s="258">
        <f>+'Input Budget Figures'!M73</f>
        <v>0</v>
      </c>
      <c r="J55" s="292">
        <f>+F55+G55+H55+I55</f>
        <v>0</v>
      </c>
      <c r="K55" s="2"/>
    </row>
    <row r="56" spans="2:11" ht="12.75" customHeight="1">
      <c r="B56" s="300" t="s">
        <v>4</v>
      </c>
      <c r="C56" s="307"/>
      <c r="D56" s="308"/>
      <c r="F56" s="202"/>
      <c r="G56" s="257"/>
      <c r="H56" s="202"/>
      <c r="I56" s="258"/>
      <c r="J56" s="293"/>
      <c r="K56" s="2"/>
    </row>
    <row r="57" spans="2:11" ht="12.75" customHeight="1">
      <c r="B57" s="300" t="s">
        <v>47</v>
      </c>
      <c r="C57" s="307">
        <f>IF('Input Budget Figures'!C75="","",'Input Budget Figures'!C75)</f>
      </c>
      <c r="D57" s="308">
        <f>IF('Input Budget Figures'!D75="","",'Input Budget Figures'!D75)</f>
      </c>
      <c r="F57" s="202">
        <f>+'Input Budget Figures'!J75</f>
        <v>0</v>
      </c>
      <c r="G57" s="257">
        <f>+'Input Budget Figures'!K75</f>
        <v>0</v>
      </c>
      <c r="H57" s="202">
        <f>+'Input Budget Figures'!L75</f>
        <v>0</v>
      </c>
      <c r="I57" s="258">
        <f>+'Input Budget Figures'!M75</f>
        <v>0</v>
      </c>
      <c r="J57" s="292">
        <f>+F57+G57+H57+I57</f>
        <v>0</v>
      </c>
      <c r="K57" s="2"/>
    </row>
    <row r="58" spans="2:11" ht="12.75" customHeight="1">
      <c r="B58" s="300" t="s">
        <v>4</v>
      </c>
      <c r="C58" s="307"/>
      <c r="D58" s="308"/>
      <c r="F58" s="202"/>
      <c r="G58" s="257"/>
      <c r="H58" s="202"/>
      <c r="I58" s="258"/>
      <c r="J58" s="293"/>
      <c r="K58" s="2"/>
    </row>
    <row r="59" spans="2:11" ht="12.75" customHeight="1">
      <c r="B59" s="300" t="s">
        <v>48</v>
      </c>
      <c r="C59" s="307">
        <f>IF('Input Budget Figures'!C77="","",'Input Budget Figures'!C77)</f>
      </c>
      <c r="D59" s="308">
        <f>IF('Input Budget Figures'!D77="","",'Input Budget Figures'!D77)</f>
      </c>
      <c r="F59" s="202">
        <f>+'Input Budget Figures'!J77</f>
        <v>0</v>
      </c>
      <c r="G59" s="257">
        <f>+'Input Budget Figures'!K77</f>
        <v>0</v>
      </c>
      <c r="H59" s="202">
        <f>+'Input Budget Figures'!L77</f>
        <v>0</v>
      </c>
      <c r="I59" s="258">
        <f>+'Input Budget Figures'!M77</f>
        <v>0</v>
      </c>
      <c r="J59" s="292">
        <f>+F59+G59+H59+I59</f>
        <v>0</v>
      </c>
      <c r="K59" s="2"/>
    </row>
    <row r="60" spans="2:11" ht="12.75" customHeight="1">
      <c r="B60" s="300" t="s">
        <v>4</v>
      </c>
      <c r="C60" s="307"/>
      <c r="D60" s="308"/>
      <c r="F60" s="202"/>
      <c r="G60" s="257"/>
      <c r="H60" s="202"/>
      <c r="I60" s="258"/>
      <c r="J60" s="293"/>
      <c r="K60" s="2"/>
    </row>
    <row r="61" spans="2:11" ht="12.75" customHeight="1">
      <c r="B61" s="300" t="s">
        <v>49</v>
      </c>
      <c r="C61" s="307">
        <f>IF('Input Budget Figures'!C79="","",'Input Budget Figures'!C79)</f>
      </c>
      <c r="D61" s="308">
        <f>IF('Input Budget Figures'!D79="","",'Input Budget Figures'!D79)</f>
      </c>
      <c r="F61" s="202">
        <f>+'Input Budget Figures'!J79</f>
        <v>0</v>
      </c>
      <c r="G61" s="257">
        <f>+'Input Budget Figures'!K79</f>
        <v>0</v>
      </c>
      <c r="H61" s="202">
        <f>+'Input Budget Figures'!L79</f>
        <v>0</v>
      </c>
      <c r="I61" s="258">
        <f>+'Input Budget Figures'!M79</f>
        <v>0</v>
      </c>
      <c r="J61" s="292">
        <f>+F61+G61+H61+I61</f>
        <v>0</v>
      </c>
      <c r="K61" s="2"/>
    </row>
    <row r="62" spans="2:11" ht="12.75" customHeight="1">
      <c r="B62" s="300" t="s">
        <v>4</v>
      </c>
      <c r="C62" s="307"/>
      <c r="D62" s="308"/>
      <c r="F62" s="202"/>
      <c r="G62" s="257"/>
      <c r="H62" s="202"/>
      <c r="I62" s="258"/>
      <c r="J62" s="293"/>
      <c r="K62" s="2"/>
    </row>
    <row r="63" spans="2:48" s="14" customFormat="1" ht="12.75" customHeight="1">
      <c r="B63" s="201"/>
      <c r="C63" s="160" t="s">
        <v>29</v>
      </c>
      <c r="D63" s="162"/>
      <c r="F63" s="254">
        <f>SUM(F42:F62)</f>
        <v>0</v>
      </c>
      <c r="G63" s="254">
        <f>SUM(G42:G62)</f>
        <v>0</v>
      </c>
      <c r="H63" s="254">
        <f>SUM(H42:H62)</f>
        <v>0</v>
      </c>
      <c r="I63" s="254">
        <f>SUM(I42:I62)</f>
        <v>0</v>
      </c>
      <c r="J63" s="254">
        <f>SUM(J42:J62)</f>
        <v>0</v>
      </c>
      <c r="K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2:48" s="14" customFormat="1" ht="15.75">
      <c r="B64" s="201"/>
      <c r="C64" s="163"/>
      <c r="D64" s="165"/>
      <c r="F64" s="254"/>
      <c r="G64" s="254"/>
      <c r="H64" s="254"/>
      <c r="I64" s="254"/>
      <c r="J64" s="254"/>
      <c r="K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2:48" s="14" customFormat="1" ht="15.75">
      <c r="B65" s="83"/>
      <c r="C65" s="21"/>
      <c r="D65" s="17"/>
      <c r="F65" s="3"/>
      <c r="G65" s="3"/>
      <c r="H65" s="3"/>
      <c r="I65" s="3"/>
      <c r="J65" s="18"/>
      <c r="K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3:48" s="14" customFormat="1" ht="15" customHeight="1">
      <c r="C66" s="275" t="s">
        <v>52</v>
      </c>
      <c r="D66" s="276"/>
      <c r="F66" s="218" t="s">
        <v>96</v>
      </c>
      <c r="G66" s="218" t="s">
        <v>97</v>
      </c>
      <c r="H66" s="218" t="s">
        <v>98</v>
      </c>
      <c r="I66" s="218" t="s">
        <v>99</v>
      </c>
      <c r="J66" s="172" t="s">
        <v>73</v>
      </c>
      <c r="K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3:48" s="14" customFormat="1" ht="15.75">
      <c r="C67" s="277"/>
      <c r="D67" s="278"/>
      <c r="F67" s="219" t="s">
        <v>68</v>
      </c>
      <c r="G67" s="219" t="s">
        <v>69</v>
      </c>
      <c r="H67" s="219" t="s">
        <v>70</v>
      </c>
      <c r="I67" s="219" t="s">
        <v>71</v>
      </c>
      <c r="J67" s="172"/>
      <c r="K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3:11" ht="15.75">
      <c r="C68" s="279"/>
      <c r="D68" s="280"/>
      <c r="F68" s="220" t="s">
        <v>68</v>
      </c>
      <c r="G68" s="220" t="s">
        <v>69</v>
      </c>
      <c r="H68" s="220" t="s">
        <v>70</v>
      </c>
      <c r="I68" s="220" t="s">
        <v>71</v>
      </c>
      <c r="J68" s="172"/>
      <c r="K68" s="2"/>
    </row>
    <row r="69" spans="2:11" ht="12.75" customHeight="1">
      <c r="B69" s="151" t="s">
        <v>4</v>
      </c>
      <c r="C69" s="273">
        <f>IF('Input Budget Figures'!C87="","",'Input Budget Figures'!C87)</f>
      </c>
      <c r="D69" s="274">
        <f>IF('Input Budget Figures'!D87="","",'Input Budget Figures'!D87)</f>
      </c>
      <c r="F69" s="295">
        <f>+'Input Budget Figures'!J87</f>
        <v>0</v>
      </c>
      <c r="G69" s="207">
        <f>+'Input Budget Figures'!K87</f>
        <v>0</v>
      </c>
      <c r="H69" s="294">
        <f>+'Input Budget Figures'!L87</f>
        <v>0</v>
      </c>
      <c r="I69" s="207">
        <f>+'Input Budget Figures'!M87</f>
        <v>0</v>
      </c>
      <c r="J69" s="292">
        <f>+F69+G69+H69+I69</f>
        <v>0</v>
      </c>
      <c r="K69" s="2"/>
    </row>
    <row r="70" spans="2:11" ht="12.75" customHeight="1">
      <c r="B70" s="151" t="s">
        <v>4</v>
      </c>
      <c r="C70" s="269"/>
      <c r="D70" s="270"/>
      <c r="F70" s="259"/>
      <c r="G70" s="202"/>
      <c r="H70" s="257"/>
      <c r="I70" s="202"/>
      <c r="J70" s="293"/>
      <c r="K70" s="2"/>
    </row>
    <row r="71" spans="2:11" ht="12.75" customHeight="1">
      <c r="B71" s="151" t="s">
        <v>5</v>
      </c>
      <c r="C71" s="269">
        <f>IF('Input Budget Figures'!C89="","",'Input Budget Figures'!C89)</f>
      </c>
      <c r="D71" s="270">
        <f>IF('Input Budget Figures'!D89="","",'Input Budget Figures'!D89)</f>
      </c>
      <c r="F71" s="259">
        <f>+'Input Budget Figures'!J89</f>
        <v>0</v>
      </c>
      <c r="G71" s="202">
        <f>+'Input Budget Figures'!K89</f>
        <v>0</v>
      </c>
      <c r="H71" s="257">
        <f>+'Input Budget Figures'!L89</f>
        <v>0</v>
      </c>
      <c r="I71" s="202">
        <f>+'Input Budget Figures'!M89</f>
        <v>0</v>
      </c>
      <c r="J71" s="292">
        <f>+F71+G71+H71+I71</f>
        <v>0</v>
      </c>
      <c r="K71" s="2"/>
    </row>
    <row r="72" spans="2:11" ht="12.75" customHeight="1">
      <c r="B72" s="151" t="s">
        <v>4</v>
      </c>
      <c r="C72" s="269"/>
      <c r="D72" s="270"/>
      <c r="F72" s="259"/>
      <c r="G72" s="202"/>
      <c r="H72" s="257"/>
      <c r="I72" s="202"/>
      <c r="J72" s="293"/>
      <c r="K72" s="2"/>
    </row>
    <row r="73" spans="2:11" ht="12.75" customHeight="1">
      <c r="B73" s="151" t="s">
        <v>6</v>
      </c>
      <c r="C73" s="269">
        <f>IF('Input Budget Figures'!C91="","",'Input Budget Figures'!C91)</f>
      </c>
      <c r="D73" s="270">
        <f>IF('Input Budget Figures'!D91="","",'Input Budget Figures'!D91)</f>
      </c>
      <c r="F73" s="259">
        <f>+'Input Budget Figures'!J91</f>
        <v>0</v>
      </c>
      <c r="G73" s="202">
        <f>+'Input Budget Figures'!K91</f>
        <v>0</v>
      </c>
      <c r="H73" s="257">
        <f>+'Input Budget Figures'!L91</f>
        <v>0</v>
      </c>
      <c r="I73" s="202">
        <f>+'Input Budget Figures'!M91</f>
        <v>0</v>
      </c>
      <c r="J73" s="292">
        <f>+F73+G73+H73+I73</f>
        <v>0</v>
      </c>
      <c r="K73" s="2"/>
    </row>
    <row r="74" spans="2:11" ht="12.75" customHeight="1">
      <c r="B74" s="151" t="s">
        <v>4</v>
      </c>
      <c r="C74" s="269"/>
      <c r="D74" s="270"/>
      <c r="F74" s="259"/>
      <c r="G74" s="202"/>
      <c r="H74" s="257"/>
      <c r="I74" s="202"/>
      <c r="J74" s="293"/>
      <c r="K74" s="2"/>
    </row>
    <row r="75" spans="2:11" ht="12.75" customHeight="1">
      <c r="B75" s="151" t="s">
        <v>7</v>
      </c>
      <c r="C75" s="269">
        <f>IF('Input Budget Figures'!C93="","",'Input Budget Figures'!C93)</f>
      </c>
      <c r="D75" s="270">
        <f>IF('Input Budget Figures'!D93="","",'Input Budget Figures'!D93)</f>
      </c>
      <c r="F75" s="259">
        <f>+'Input Budget Figures'!J93</f>
        <v>0</v>
      </c>
      <c r="G75" s="202">
        <f>+'Input Budget Figures'!K93</f>
        <v>0</v>
      </c>
      <c r="H75" s="257">
        <f>+'Input Budget Figures'!L93</f>
        <v>0</v>
      </c>
      <c r="I75" s="202">
        <f>+'Input Budget Figures'!M93</f>
        <v>0</v>
      </c>
      <c r="J75" s="292">
        <f>+F75+G75+H75+I75</f>
        <v>0</v>
      </c>
      <c r="K75" s="2"/>
    </row>
    <row r="76" spans="2:11" ht="12.75" customHeight="1">
      <c r="B76" s="151" t="s">
        <v>4</v>
      </c>
      <c r="C76" s="269"/>
      <c r="D76" s="270"/>
      <c r="F76" s="259"/>
      <c r="G76" s="202"/>
      <c r="H76" s="257"/>
      <c r="I76" s="202"/>
      <c r="J76" s="293"/>
      <c r="K76" s="2"/>
    </row>
    <row r="77" spans="2:11" ht="12.75" customHeight="1">
      <c r="B77" s="151" t="s">
        <v>8</v>
      </c>
      <c r="C77" s="269">
        <f>IF('Input Budget Figures'!C95="","",'Input Budget Figures'!C95)</f>
      </c>
      <c r="D77" s="270">
        <f>IF('Input Budget Figures'!D95="","",'Input Budget Figures'!D95)</f>
      </c>
      <c r="F77" s="259">
        <f>+'Input Budget Figures'!J95</f>
        <v>0</v>
      </c>
      <c r="G77" s="202">
        <f>+'Input Budget Figures'!K95</f>
        <v>0</v>
      </c>
      <c r="H77" s="257">
        <f>+'Input Budget Figures'!L95</f>
        <v>0</v>
      </c>
      <c r="I77" s="202">
        <f>+'Input Budget Figures'!M95</f>
        <v>0</v>
      </c>
      <c r="J77" s="292">
        <f>+F77+G77+H77+I77</f>
        <v>0</v>
      </c>
      <c r="K77" s="2"/>
    </row>
    <row r="78" spans="2:11" ht="12.75" customHeight="1">
      <c r="B78" s="151" t="s">
        <v>4</v>
      </c>
      <c r="C78" s="269"/>
      <c r="D78" s="270"/>
      <c r="F78" s="305"/>
      <c r="G78" s="203"/>
      <c r="H78" s="306"/>
      <c r="I78" s="203"/>
      <c r="J78" s="309"/>
      <c r="K78" s="2"/>
    </row>
    <row r="79" spans="2:48" s="14" customFormat="1" ht="12.75" customHeight="1">
      <c r="B79" s="201"/>
      <c r="C79" s="160" t="s">
        <v>53</v>
      </c>
      <c r="D79" s="162"/>
      <c r="F79" s="252">
        <f>SUM(F69:F78)</f>
        <v>0</v>
      </c>
      <c r="G79" s="252">
        <f>SUM(G69:G78)</f>
        <v>0</v>
      </c>
      <c r="H79" s="252">
        <f>SUM(H69:H78)</f>
        <v>0</v>
      </c>
      <c r="I79" s="252">
        <f>SUM(I69:I78)</f>
        <v>0</v>
      </c>
      <c r="J79" s="254">
        <f>SUM(J69:J78)</f>
        <v>0</v>
      </c>
      <c r="K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14" customFormat="1" ht="15.75">
      <c r="B80" s="201"/>
      <c r="C80" s="163"/>
      <c r="D80" s="165"/>
      <c r="F80" s="252"/>
      <c r="G80" s="252"/>
      <c r="H80" s="252"/>
      <c r="I80" s="252"/>
      <c r="J80" s="254"/>
      <c r="K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14" customFormat="1" ht="15.75">
      <c r="B81" s="83"/>
      <c r="C81" s="21"/>
      <c r="D81" s="17"/>
      <c r="F81" s="3"/>
      <c r="G81" s="3"/>
      <c r="H81" s="3"/>
      <c r="I81" s="3"/>
      <c r="J81" s="18"/>
      <c r="K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11" ht="15.75">
      <c r="B82" s="19"/>
      <c r="C82" s="158" t="s">
        <v>89</v>
      </c>
      <c r="D82" s="158"/>
      <c r="F82" s="9"/>
      <c r="H82" s="9"/>
      <c r="I82" s="9"/>
      <c r="K82" s="2"/>
    </row>
    <row r="83" spans="4:11" ht="3" customHeight="1">
      <c r="D83" s="22"/>
      <c r="F83" s="22"/>
      <c r="G83" s="22"/>
      <c r="H83" s="22"/>
      <c r="I83" s="22"/>
      <c r="J83" s="22"/>
      <c r="K83" s="2"/>
    </row>
    <row r="84" spans="3:48" s="14" customFormat="1" ht="15.75" customHeight="1">
      <c r="C84" s="275" t="s">
        <v>56</v>
      </c>
      <c r="D84" s="276"/>
      <c r="F84" s="218" t="s">
        <v>96</v>
      </c>
      <c r="G84" s="218" t="s">
        <v>97</v>
      </c>
      <c r="H84" s="218" t="s">
        <v>98</v>
      </c>
      <c r="I84" s="218" t="s">
        <v>99</v>
      </c>
      <c r="J84" s="172" t="s">
        <v>73</v>
      </c>
      <c r="K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s="14" customFormat="1" ht="15.75">
      <c r="C85" s="277"/>
      <c r="D85" s="278"/>
      <c r="F85" s="219" t="s">
        <v>68</v>
      </c>
      <c r="G85" s="219" t="s">
        <v>69</v>
      </c>
      <c r="H85" s="219" t="s">
        <v>70</v>
      </c>
      <c r="I85" s="219" t="s">
        <v>71</v>
      </c>
      <c r="J85" s="172"/>
      <c r="K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11" ht="15.75">
      <c r="C86" s="277"/>
      <c r="D86" s="278"/>
      <c r="F86" s="220" t="s">
        <v>68</v>
      </c>
      <c r="G86" s="220" t="s">
        <v>69</v>
      </c>
      <c r="H86" s="220" t="s">
        <v>70</v>
      </c>
      <c r="I86" s="220" t="s">
        <v>71</v>
      </c>
      <c r="J86" s="291"/>
      <c r="K86" s="2"/>
    </row>
    <row r="87" spans="2:11" ht="12.75" customHeight="1">
      <c r="B87" s="151" t="s">
        <v>4</v>
      </c>
      <c r="C87" s="315">
        <f>IF('Input Budget Figures'!C105="","",'Input Budget Figures'!C105)</f>
      </c>
      <c r="D87" s="316">
        <f>IF('Input Budget Figures'!D105="","",'Input Budget Figures'!D105)</f>
      </c>
      <c r="F87" s="260">
        <f>+'Input Budget Figures'!J105</f>
        <v>0</v>
      </c>
      <c r="G87" s="297">
        <f>+'Input Budget Figures'!K105</f>
        <v>0</v>
      </c>
      <c r="H87" s="260">
        <f>+'Input Budget Figures'!L105</f>
        <v>0</v>
      </c>
      <c r="I87" s="261">
        <f>+'Input Budget Figures'!M105</f>
        <v>0</v>
      </c>
      <c r="J87" s="298">
        <f>+F87+G87+H87+I87</f>
        <v>0</v>
      </c>
      <c r="K87" s="2"/>
    </row>
    <row r="88" spans="2:11" ht="12.75" customHeight="1">
      <c r="B88" s="151" t="s">
        <v>4</v>
      </c>
      <c r="C88" s="264"/>
      <c r="D88" s="265"/>
      <c r="F88" s="251"/>
      <c r="G88" s="253"/>
      <c r="H88" s="251"/>
      <c r="I88" s="262"/>
      <c r="J88" s="299"/>
      <c r="K88" s="2"/>
    </row>
    <row r="89" spans="2:11" ht="12.75" customHeight="1">
      <c r="B89" s="151" t="s">
        <v>5</v>
      </c>
      <c r="C89" s="264">
        <f>IF('Input Budget Figures'!C107="","",'Input Budget Figures'!C107)</f>
      </c>
      <c r="D89" s="265">
        <f>IF('Input Budget Figures'!D107="","",'Input Budget Figures'!D107)</f>
      </c>
      <c r="F89" s="251">
        <f>+'Input Budget Figures'!J107</f>
        <v>0</v>
      </c>
      <c r="G89" s="253">
        <f>+'Input Budget Figures'!K107</f>
        <v>0</v>
      </c>
      <c r="H89" s="251">
        <f>+'Input Budget Figures'!L107</f>
        <v>0</v>
      </c>
      <c r="I89" s="262">
        <f>+'Input Budget Figures'!M107</f>
        <v>0</v>
      </c>
      <c r="J89" s="298">
        <f>+F89+G89+H89+I89</f>
        <v>0</v>
      </c>
      <c r="K89" s="2"/>
    </row>
    <row r="90" spans="2:11" ht="12.75" customHeight="1">
      <c r="B90" s="151" t="s">
        <v>4</v>
      </c>
      <c r="C90" s="264"/>
      <c r="D90" s="265"/>
      <c r="F90" s="251"/>
      <c r="G90" s="253"/>
      <c r="H90" s="251"/>
      <c r="I90" s="262"/>
      <c r="J90" s="299"/>
      <c r="K90" s="2"/>
    </row>
    <row r="91" spans="2:11" ht="12.75" customHeight="1">
      <c r="B91" s="151" t="s">
        <v>6</v>
      </c>
      <c r="C91" s="264">
        <f>IF('Input Budget Figures'!C109="","",'Input Budget Figures'!C109)</f>
      </c>
      <c r="D91" s="265">
        <f>IF('Input Budget Figures'!D109="","",'Input Budget Figures'!D109)</f>
      </c>
      <c r="F91" s="251">
        <f>+'Input Budget Figures'!J109</f>
        <v>0</v>
      </c>
      <c r="G91" s="253">
        <f>+'Input Budget Figures'!K109</f>
        <v>0</v>
      </c>
      <c r="H91" s="251">
        <f>+'Input Budget Figures'!L109</f>
        <v>0</v>
      </c>
      <c r="I91" s="262">
        <f>+'Input Budget Figures'!M109</f>
        <v>0</v>
      </c>
      <c r="J91" s="298">
        <f>+F91+G91+H91+I91</f>
        <v>0</v>
      </c>
      <c r="K91" s="2"/>
    </row>
    <row r="92" spans="2:11" ht="12.75" customHeight="1">
      <c r="B92" s="151" t="s">
        <v>4</v>
      </c>
      <c r="C92" s="264"/>
      <c r="D92" s="265"/>
      <c r="F92" s="251"/>
      <c r="G92" s="253"/>
      <c r="H92" s="251"/>
      <c r="I92" s="262"/>
      <c r="J92" s="299"/>
      <c r="K92" s="2"/>
    </row>
    <row r="93" spans="2:11" ht="12.75" customHeight="1">
      <c r="B93" s="151" t="s">
        <v>7</v>
      </c>
      <c r="C93" s="264">
        <f>IF('Input Budget Figures'!C111="","",'Input Budget Figures'!C111)</f>
      </c>
      <c r="D93" s="265">
        <f>IF('Input Budget Figures'!D111="","",'Input Budget Figures'!D111)</f>
      </c>
      <c r="F93" s="251">
        <f>+'Input Budget Figures'!J111</f>
        <v>0</v>
      </c>
      <c r="G93" s="253">
        <f>+'Input Budget Figures'!K111</f>
        <v>0</v>
      </c>
      <c r="H93" s="251">
        <f>+'Input Budget Figures'!L111</f>
        <v>0</v>
      </c>
      <c r="I93" s="262">
        <f>+'Input Budget Figures'!M111</f>
        <v>0</v>
      </c>
      <c r="J93" s="298">
        <f>+F93+G93+H93+I93</f>
        <v>0</v>
      </c>
      <c r="K93" s="2"/>
    </row>
    <row r="94" spans="2:11" ht="12.75" customHeight="1">
      <c r="B94" s="151" t="s">
        <v>4</v>
      </c>
      <c r="C94" s="264"/>
      <c r="D94" s="265"/>
      <c r="F94" s="251"/>
      <c r="G94" s="253"/>
      <c r="H94" s="251"/>
      <c r="I94" s="262"/>
      <c r="J94" s="299"/>
      <c r="K94" s="2"/>
    </row>
    <row r="95" spans="2:11" ht="12.75" customHeight="1">
      <c r="B95" s="151" t="s">
        <v>8</v>
      </c>
      <c r="C95" s="264">
        <f>IF('Input Budget Figures'!C113="","",'Input Budget Figures'!C113)</f>
      </c>
      <c r="D95" s="265">
        <f>IF('Input Budget Figures'!D113="","",'Input Budget Figures'!D113)</f>
      </c>
      <c r="F95" s="251">
        <f>+'Input Budget Figures'!J113</f>
        <v>0</v>
      </c>
      <c r="G95" s="253">
        <f>+'Input Budget Figures'!K113</f>
        <v>0</v>
      </c>
      <c r="H95" s="251">
        <f>+'Input Budget Figures'!L113</f>
        <v>0</v>
      </c>
      <c r="I95" s="262">
        <f>+'Input Budget Figures'!M113</f>
        <v>0</v>
      </c>
      <c r="J95" s="298">
        <f>+F95+G95+H95+I95</f>
        <v>0</v>
      </c>
      <c r="K95" s="2"/>
    </row>
    <row r="96" spans="2:11" ht="12.75" customHeight="1">
      <c r="B96" s="151" t="s">
        <v>4</v>
      </c>
      <c r="C96" s="264"/>
      <c r="D96" s="265"/>
      <c r="F96" s="251"/>
      <c r="G96" s="253"/>
      <c r="H96" s="251"/>
      <c r="I96" s="262"/>
      <c r="J96" s="299"/>
      <c r="K96" s="2"/>
    </row>
    <row r="97" spans="2:48" s="14" customFormat="1" ht="12.75" customHeight="1">
      <c r="B97" s="201"/>
      <c r="C97" s="160" t="s">
        <v>31</v>
      </c>
      <c r="D97" s="162"/>
      <c r="F97" s="303">
        <f>SUM(F87:F96)</f>
        <v>0</v>
      </c>
      <c r="G97" s="303">
        <f>SUM(G87:G96)</f>
        <v>0</v>
      </c>
      <c r="H97" s="303">
        <f>SUM(H87:H96)</f>
        <v>0</v>
      </c>
      <c r="I97" s="303">
        <f>SUM(I87:I96)</f>
        <v>0</v>
      </c>
      <c r="J97" s="303">
        <f>SUM(J87:J96)</f>
        <v>0</v>
      </c>
      <c r="K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14" customFormat="1" ht="15.75">
      <c r="B98" s="201"/>
      <c r="C98" s="163"/>
      <c r="D98" s="165"/>
      <c r="F98" s="304"/>
      <c r="G98" s="304"/>
      <c r="H98" s="304"/>
      <c r="I98" s="304"/>
      <c r="J98" s="304"/>
      <c r="K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6:11" ht="12.75" customHeight="1">
      <c r="F99" s="9"/>
      <c r="H99" s="9"/>
      <c r="I99" s="9"/>
      <c r="J99" s="2"/>
      <c r="K99" s="2"/>
    </row>
    <row r="100" spans="3:11" ht="15.75">
      <c r="C100" s="158" t="s">
        <v>92</v>
      </c>
      <c r="D100" s="158"/>
      <c r="F100" s="6"/>
      <c r="G100" s="6"/>
      <c r="H100" s="6"/>
      <c r="I100" s="6"/>
      <c r="J100" s="6"/>
      <c r="K100" s="2"/>
    </row>
    <row r="101" spans="3:11" ht="9" customHeight="1">
      <c r="C101" s="6"/>
      <c r="D101" s="6"/>
      <c r="F101" s="6"/>
      <c r="G101" s="6"/>
      <c r="H101" s="6"/>
      <c r="I101" s="6"/>
      <c r="J101" s="6"/>
      <c r="K101" s="2"/>
    </row>
    <row r="102" spans="3:48" s="14" customFormat="1" ht="15" customHeight="1">
      <c r="C102" s="275" t="s">
        <v>55</v>
      </c>
      <c r="D102" s="276"/>
      <c r="F102" s="218" t="s">
        <v>96</v>
      </c>
      <c r="G102" s="218" t="s">
        <v>97</v>
      </c>
      <c r="H102" s="218" t="s">
        <v>98</v>
      </c>
      <c r="I102" s="218" t="s">
        <v>99</v>
      </c>
      <c r="J102" s="172" t="s">
        <v>73</v>
      </c>
      <c r="K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s="14" customFormat="1" ht="15.75">
      <c r="C103" s="277"/>
      <c r="D103" s="278"/>
      <c r="F103" s="219" t="s">
        <v>68</v>
      </c>
      <c r="G103" s="219" t="s">
        <v>69</v>
      </c>
      <c r="H103" s="219" t="s">
        <v>70</v>
      </c>
      <c r="I103" s="219" t="s">
        <v>71</v>
      </c>
      <c r="J103" s="172"/>
      <c r="K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11" ht="15.75">
      <c r="C104" s="279"/>
      <c r="D104" s="280"/>
      <c r="F104" s="220" t="s">
        <v>68</v>
      </c>
      <c r="G104" s="220" t="s">
        <v>69</v>
      </c>
      <c r="H104" s="220" t="s">
        <v>70</v>
      </c>
      <c r="I104" s="220" t="s">
        <v>71</v>
      </c>
      <c r="J104" s="291"/>
      <c r="K104" s="2"/>
    </row>
    <row r="105" spans="2:11" ht="12.75" customHeight="1">
      <c r="B105" s="300" t="s">
        <v>15</v>
      </c>
      <c r="C105" s="273">
        <f>IF('Input Budget Figures'!C123="","",'Input Budget Figures'!C123)</f>
      </c>
      <c r="D105" s="274">
        <f>IF('Input Budget Figures'!D123="","",'Input Budget Figures'!D123)</f>
      </c>
      <c r="F105" s="272">
        <f>+'Input Budget Figures'!J123</f>
        <v>0</v>
      </c>
      <c r="G105" s="296">
        <f>+'Input Budget Figures'!K123</f>
        <v>0</v>
      </c>
      <c r="H105" s="266">
        <f>+'Input Budget Figures'!L123</f>
        <v>0</v>
      </c>
      <c r="I105" s="296">
        <f>+'Input Budget Figures'!M123</f>
        <v>0</v>
      </c>
      <c r="J105" s="281">
        <f>+F105+G105+H105+I105</f>
        <v>0</v>
      </c>
      <c r="K105" s="2"/>
    </row>
    <row r="106" spans="2:11" ht="12.75" customHeight="1">
      <c r="B106" s="300" t="s">
        <v>4</v>
      </c>
      <c r="C106" s="269"/>
      <c r="D106" s="270"/>
      <c r="F106" s="271"/>
      <c r="G106" s="263"/>
      <c r="H106" s="250"/>
      <c r="I106" s="263"/>
      <c r="J106" s="282"/>
      <c r="K106" s="2"/>
    </row>
    <row r="107" spans="2:11" ht="12.75" customHeight="1">
      <c r="B107" s="300" t="s">
        <v>16</v>
      </c>
      <c r="C107" s="269">
        <f>IF('Input Budget Figures'!C125="","",'Input Budget Figures'!C125)</f>
      </c>
      <c r="D107" s="270">
        <f>IF('Input Budget Figures'!D125="","",'Input Budget Figures'!D125)</f>
      </c>
      <c r="F107" s="271">
        <f>+'Input Budget Figures'!J125</f>
        <v>0</v>
      </c>
      <c r="G107" s="263">
        <f>+'Input Budget Figures'!K125</f>
        <v>0</v>
      </c>
      <c r="H107" s="250">
        <f>+'Input Budget Figures'!L125</f>
        <v>0</v>
      </c>
      <c r="I107" s="267">
        <f>+'Input Budget Figures'!M125</f>
        <v>0</v>
      </c>
      <c r="J107" s="281">
        <f>+F107+G107+H107+I107</f>
        <v>0</v>
      </c>
      <c r="K107" s="2"/>
    </row>
    <row r="108" spans="2:11" ht="12.75" customHeight="1">
      <c r="B108" s="300" t="s">
        <v>5</v>
      </c>
      <c r="C108" s="269"/>
      <c r="D108" s="270"/>
      <c r="F108" s="271"/>
      <c r="G108" s="263"/>
      <c r="H108" s="250"/>
      <c r="I108" s="268"/>
      <c r="J108" s="282"/>
      <c r="K108" s="2"/>
    </row>
    <row r="109" spans="2:11" ht="12.75" customHeight="1">
      <c r="B109" s="300" t="s">
        <v>17</v>
      </c>
      <c r="C109" s="269">
        <f>IF('Input Budget Figures'!C127="","",'Input Budget Figures'!C127)</f>
      </c>
      <c r="D109" s="270">
        <f>IF('Input Budget Figures'!D127="","",'Input Budget Figures'!D127)</f>
      </c>
      <c r="F109" s="271">
        <f>+'Input Budget Figures'!J127</f>
        <v>0</v>
      </c>
      <c r="G109" s="263">
        <f>+'Input Budget Figures'!K127</f>
        <v>0</v>
      </c>
      <c r="H109" s="250">
        <f>+'Input Budget Figures'!L127</f>
        <v>0</v>
      </c>
      <c r="I109" s="263">
        <f>+'Input Budget Figures'!M127</f>
        <v>0</v>
      </c>
      <c r="J109" s="281">
        <f>+F109+G109+H109+I109</f>
        <v>0</v>
      </c>
      <c r="K109" s="2"/>
    </row>
    <row r="110" spans="2:11" ht="12.75" customHeight="1">
      <c r="B110" s="300" t="s">
        <v>6</v>
      </c>
      <c r="C110" s="269"/>
      <c r="D110" s="270"/>
      <c r="F110" s="271"/>
      <c r="G110" s="263"/>
      <c r="H110" s="250"/>
      <c r="I110" s="263"/>
      <c r="J110" s="282"/>
      <c r="K110" s="2"/>
    </row>
    <row r="111" spans="2:11" ht="12.75" customHeight="1">
      <c r="B111" s="300" t="s">
        <v>18</v>
      </c>
      <c r="C111" s="269">
        <f>IF('Input Budget Figures'!C129="","",'Input Budget Figures'!C129)</f>
      </c>
      <c r="D111" s="270">
        <f>IF('Input Budget Figures'!D129="","",'Input Budget Figures'!D129)</f>
      </c>
      <c r="F111" s="271">
        <f>+'Input Budget Figures'!J129</f>
        <v>0</v>
      </c>
      <c r="G111" s="263">
        <f>+'Input Budget Figures'!K129</f>
        <v>0</v>
      </c>
      <c r="H111" s="250">
        <f>+'Input Budget Figures'!L129</f>
        <v>0</v>
      </c>
      <c r="I111" s="263">
        <f>+'Input Budget Figures'!M129</f>
        <v>0</v>
      </c>
      <c r="J111" s="281">
        <f>+F111+G111+H111+I111</f>
        <v>0</v>
      </c>
      <c r="K111" s="2"/>
    </row>
    <row r="112" spans="2:11" ht="12.75" customHeight="1">
      <c r="B112" s="300" t="s">
        <v>7</v>
      </c>
      <c r="C112" s="269"/>
      <c r="D112" s="270"/>
      <c r="F112" s="271"/>
      <c r="G112" s="263"/>
      <c r="H112" s="250"/>
      <c r="I112" s="263"/>
      <c r="J112" s="282"/>
      <c r="K112" s="2"/>
    </row>
    <row r="113" spans="2:11" ht="12.75" customHeight="1">
      <c r="B113" s="300" t="s">
        <v>19</v>
      </c>
      <c r="C113" s="269">
        <f>IF('Input Budget Figures'!C131="","",'Input Budget Figures'!C131)</f>
      </c>
      <c r="D113" s="270">
        <f>IF('Input Budget Figures'!D131="","",'Input Budget Figures'!D131)</f>
      </c>
      <c r="F113" s="271">
        <f>+'Input Budget Figures'!J131</f>
        <v>0</v>
      </c>
      <c r="G113" s="263">
        <f>+'Input Budget Figures'!K131</f>
        <v>0</v>
      </c>
      <c r="H113" s="250">
        <f>+'Input Budget Figures'!L131</f>
        <v>0</v>
      </c>
      <c r="I113" s="267">
        <f>+'Input Budget Figures'!M131</f>
        <v>0</v>
      </c>
      <c r="J113" s="281">
        <f>+F113+G113+H113+I113</f>
        <v>0</v>
      </c>
      <c r="K113" s="2"/>
    </row>
    <row r="114" spans="2:11" ht="12.75" customHeight="1">
      <c r="B114" s="300" t="s">
        <v>7</v>
      </c>
      <c r="C114" s="269"/>
      <c r="D114" s="270"/>
      <c r="F114" s="271"/>
      <c r="G114" s="263"/>
      <c r="H114" s="250"/>
      <c r="I114" s="268"/>
      <c r="J114" s="282"/>
      <c r="K114" s="2"/>
    </row>
    <row r="115" spans="2:48" s="14" customFormat="1" ht="12.75" customHeight="1">
      <c r="B115" s="201"/>
      <c r="C115" s="160" t="s">
        <v>33</v>
      </c>
      <c r="D115" s="162"/>
      <c r="F115" s="252">
        <f>SUM(F105:F114)</f>
        <v>0</v>
      </c>
      <c r="G115" s="252">
        <f>SUM(G105:G114)</f>
        <v>0</v>
      </c>
      <c r="H115" s="252">
        <f>SUM(H105:H114)</f>
        <v>0</v>
      </c>
      <c r="I115" s="252">
        <f>SUM(I105:I114)</f>
        <v>0</v>
      </c>
      <c r="J115" s="254">
        <f>SUM(J105:J114)</f>
        <v>0</v>
      </c>
      <c r="K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14" customFormat="1" ht="15.75">
      <c r="B116" s="201"/>
      <c r="C116" s="163"/>
      <c r="D116" s="165"/>
      <c r="F116" s="252"/>
      <c r="G116" s="252"/>
      <c r="H116" s="252"/>
      <c r="I116" s="252"/>
      <c r="J116" s="254"/>
      <c r="K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6:11" ht="15.75">
      <c r="F117" s="9"/>
      <c r="H117" s="9"/>
      <c r="I117" s="9"/>
      <c r="J117" s="2"/>
      <c r="K117" s="2"/>
    </row>
    <row r="118" spans="3:11" ht="15.75">
      <c r="C118" s="79" t="s">
        <v>88</v>
      </c>
      <c r="D118" s="79"/>
      <c r="F118" s="79"/>
      <c r="G118" s="79"/>
      <c r="H118" s="79"/>
      <c r="I118" s="79"/>
      <c r="J118" s="79"/>
      <c r="K118" s="2"/>
    </row>
    <row r="119" spans="3:11" ht="6.75" customHeight="1">
      <c r="C119" s="79"/>
      <c r="D119" s="79"/>
      <c r="F119" s="79"/>
      <c r="G119" s="79"/>
      <c r="H119" s="79"/>
      <c r="I119" s="79"/>
      <c r="J119" s="79"/>
      <c r="K119" s="2"/>
    </row>
    <row r="120" spans="3:48" s="14" customFormat="1" ht="15" customHeight="1">
      <c r="C120" s="275" t="s">
        <v>54</v>
      </c>
      <c r="D120" s="276"/>
      <c r="F120" s="218" t="s">
        <v>96</v>
      </c>
      <c r="G120" s="218" t="s">
        <v>97</v>
      </c>
      <c r="H120" s="218" t="s">
        <v>98</v>
      </c>
      <c r="I120" s="218" t="s">
        <v>99</v>
      </c>
      <c r="J120" s="172" t="s">
        <v>73</v>
      </c>
      <c r="K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s="14" customFormat="1" ht="15.75">
      <c r="C121" s="277"/>
      <c r="D121" s="278"/>
      <c r="F121" s="219" t="s">
        <v>68</v>
      </c>
      <c r="G121" s="219" t="s">
        <v>69</v>
      </c>
      <c r="H121" s="219" t="s">
        <v>70</v>
      </c>
      <c r="I121" s="219" t="s">
        <v>71</v>
      </c>
      <c r="J121" s="172"/>
      <c r="K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11" ht="15.75">
      <c r="C122" s="279"/>
      <c r="D122" s="280"/>
      <c r="F122" s="220" t="s">
        <v>68</v>
      </c>
      <c r="G122" s="220" t="s">
        <v>69</v>
      </c>
      <c r="H122" s="220" t="s">
        <v>70</v>
      </c>
      <c r="I122" s="220" t="s">
        <v>71</v>
      </c>
      <c r="J122" s="291"/>
      <c r="K122" s="2"/>
    </row>
    <row r="123" spans="2:11" ht="12.75" customHeight="1">
      <c r="B123" s="300" t="s">
        <v>20</v>
      </c>
      <c r="C123" s="273">
        <f>IF('Input Budget Figures'!C141="","",'Input Budget Figures'!C141)</f>
      </c>
      <c r="D123" s="274">
        <f>IF('Input Budget Figures'!D141="","",'Input Budget Figures'!D141)</f>
      </c>
      <c r="F123" s="272">
        <f>+'Input Budget Figures'!J141</f>
        <v>0</v>
      </c>
      <c r="G123" s="296">
        <f>+'Input Budget Figures'!K141</f>
        <v>0</v>
      </c>
      <c r="H123" s="266">
        <f>+'Input Budget Figures'!L141</f>
        <v>0</v>
      </c>
      <c r="I123" s="296">
        <f>+'Input Budget Figures'!M141</f>
        <v>0</v>
      </c>
      <c r="J123" s="281">
        <f>+F123+G123+H123+I123</f>
        <v>0</v>
      </c>
      <c r="K123" s="2"/>
    </row>
    <row r="124" spans="2:11" ht="12.75" customHeight="1">
      <c r="B124" s="300" t="s">
        <v>4</v>
      </c>
      <c r="C124" s="269"/>
      <c r="D124" s="270"/>
      <c r="F124" s="271"/>
      <c r="G124" s="263"/>
      <c r="H124" s="250"/>
      <c r="I124" s="263"/>
      <c r="J124" s="282"/>
      <c r="K124" s="2"/>
    </row>
    <row r="125" spans="2:11" ht="12.75" customHeight="1">
      <c r="B125" s="300" t="s">
        <v>21</v>
      </c>
      <c r="C125" s="269">
        <f>IF('Input Budget Figures'!C143="","",'Input Budget Figures'!C143)</f>
      </c>
      <c r="D125" s="270">
        <f>IF('Input Budget Figures'!D143="","",'Input Budget Figures'!D143)</f>
      </c>
      <c r="F125" s="271">
        <f>+'Input Budget Figures'!J143</f>
        <v>0</v>
      </c>
      <c r="G125" s="263">
        <f>+'Input Budget Figures'!K143</f>
        <v>0</v>
      </c>
      <c r="H125" s="250">
        <f>+'Input Budget Figures'!L143</f>
        <v>0</v>
      </c>
      <c r="I125" s="267">
        <f>+'Input Budget Figures'!M143</f>
        <v>0</v>
      </c>
      <c r="J125" s="281">
        <f>+F125+G125+H125+I125</f>
        <v>0</v>
      </c>
      <c r="K125" s="2"/>
    </row>
    <row r="126" spans="2:11" ht="12.75" customHeight="1">
      <c r="B126" s="300" t="s">
        <v>5</v>
      </c>
      <c r="C126" s="269"/>
      <c r="D126" s="270"/>
      <c r="F126" s="271"/>
      <c r="G126" s="263"/>
      <c r="H126" s="250"/>
      <c r="I126" s="268"/>
      <c r="J126" s="282"/>
      <c r="K126" s="2"/>
    </row>
    <row r="127" spans="2:11" ht="12.75" customHeight="1">
      <c r="B127" s="300" t="s">
        <v>22</v>
      </c>
      <c r="C127" s="269">
        <f>IF('Input Budget Figures'!C145="","",'Input Budget Figures'!C145)</f>
      </c>
      <c r="D127" s="270">
        <f>IF('Input Budget Figures'!D145="","",'Input Budget Figures'!D145)</f>
      </c>
      <c r="F127" s="271">
        <f>+'Input Budget Figures'!J145</f>
        <v>0</v>
      </c>
      <c r="G127" s="263">
        <f>+'Input Budget Figures'!K145</f>
        <v>0</v>
      </c>
      <c r="H127" s="250">
        <f>+'Input Budget Figures'!L145</f>
        <v>0</v>
      </c>
      <c r="I127" s="263">
        <f>+'Input Budget Figures'!M145</f>
        <v>0</v>
      </c>
      <c r="J127" s="281">
        <f>+F127+G127+H127+I127</f>
        <v>0</v>
      </c>
      <c r="K127" s="2"/>
    </row>
    <row r="128" spans="2:11" ht="12.75" customHeight="1">
      <c r="B128" s="300" t="s">
        <v>6</v>
      </c>
      <c r="C128" s="269"/>
      <c r="D128" s="270"/>
      <c r="F128" s="271"/>
      <c r="G128" s="263"/>
      <c r="H128" s="250"/>
      <c r="I128" s="263"/>
      <c r="J128" s="282"/>
      <c r="K128" s="2"/>
    </row>
    <row r="129" spans="2:11" ht="12.75" customHeight="1">
      <c r="B129" s="300" t="s">
        <v>23</v>
      </c>
      <c r="C129" s="269">
        <f>IF('Input Budget Figures'!C147="","",'Input Budget Figures'!C147)</f>
      </c>
      <c r="D129" s="270">
        <f>IF('Input Budget Figures'!D147="","",'Input Budget Figures'!D147)</f>
      </c>
      <c r="F129" s="271">
        <f>+'Input Budget Figures'!J147</f>
        <v>0</v>
      </c>
      <c r="G129" s="263">
        <f>+'Input Budget Figures'!K147</f>
        <v>0</v>
      </c>
      <c r="H129" s="250">
        <f>+'Input Budget Figures'!L147</f>
        <v>0</v>
      </c>
      <c r="I129" s="263">
        <f>+'Input Budget Figures'!M147</f>
        <v>0</v>
      </c>
      <c r="J129" s="281">
        <f>+F129+G129+H129+I129</f>
        <v>0</v>
      </c>
      <c r="K129" s="2"/>
    </row>
    <row r="130" spans="2:11" ht="12.75" customHeight="1">
      <c r="B130" s="300" t="s">
        <v>7</v>
      </c>
      <c r="C130" s="269"/>
      <c r="D130" s="270"/>
      <c r="F130" s="271"/>
      <c r="G130" s="263"/>
      <c r="H130" s="250"/>
      <c r="I130" s="263"/>
      <c r="J130" s="282"/>
      <c r="K130" s="2"/>
    </row>
    <row r="131" spans="2:11" ht="12.75" customHeight="1">
      <c r="B131" s="300" t="s">
        <v>24</v>
      </c>
      <c r="C131" s="269">
        <f>IF('Input Budget Figures'!C149="","",'Input Budget Figures'!C149)</f>
      </c>
      <c r="D131" s="270">
        <f>IF('Input Budget Figures'!D149="","",'Input Budget Figures'!D149)</f>
      </c>
      <c r="F131" s="271">
        <f>+'Input Budget Figures'!J149</f>
        <v>0</v>
      </c>
      <c r="G131" s="263">
        <f>+'Input Budget Figures'!K149</f>
        <v>0</v>
      </c>
      <c r="H131" s="250">
        <f>+'Input Budget Figures'!L149</f>
        <v>0</v>
      </c>
      <c r="I131" s="267">
        <f>+'Input Budget Figures'!M149</f>
        <v>0</v>
      </c>
      <c r="J131" s="281">
        <f>+F131+G131+H131+I131</f>
        <v>0</v>
      </c>
      <c r="K131" s="2"/>
    </row>
    <row r="132" spans="2:11" ht="12.75" customHeight="1">
      <c r="B132" s="300" t="s">
        <v>8</v>
      </c>
      <c r="C132" s="269"/>
      <c r="D132" s="270"/>
      <c r="F132" s="271"/>
      <c r="G132" s="263"/>
      <c r="H132" s="250"/>
      <c r="I132" s="268"/>
      <c r="J132" s="282"/>
      <c r="K132" s="2"/>
    </row>
    <row r="133" spans="2:48" s="14" customFormat="1" ht="12.75" customHeight="1">
      <c r="B133" s="201"/>
      <c r="C133" s="160" t="s">
        <v>36</v>
      </c>
      <c r="D133" s="162"/>
      <c r="F133" s="252">
        <f>SUM(F123:F132)</f>
        <v>0</v>
      </c>
      <c r="G133" s="252">
        <f>SUM(G123:G132)</f>
        <v>0</v>
      </c>
      <c r="H133" s="252">
        <f>SUM(H123:H132)</f>
        <v>0</v>
      </c>
      <c r="I133" s="252">
        <f>SUM(I123:I132)</f>
        <v>0</v>
      </c>
      <c r="J133" s="254">
        <f>SUM(J123:J132)</f>
        <v>0</v>
      </c>
      <c r="K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2:48" s="14" customFormat="1" ht="15.75">
      <c r="B134" s="201"/>
      <c r="C134" s="163"/>
      <c r="D134" s="165"/>
      <c r="F134" s="252"/>
      <c r="G134" s="252"/>
      <c r="H134" s="252"/>
      <c r="I134" s="252"/>
      <c r="J134" s="254"/>
      <c r="K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6:11" ht="15.75">
      <c r="F135" s="9"/>
      <c r="H135" s="9"/>
      <c r="I135" s="9"/>
      <c r="J135" s="2"/>
      <c r="K135" s="2"/>
    </row>
    <row r="136" spans="3:11" ht="15.75">
      <c r="C136" s="158" t="s">
        <v>91</v>
      </c>
      <c r="D136" s="158"/>
      <c r="F136" s="6"/>
      <c r="G136" s="6"/>
      <c r="H136" s="6"/>
      <c r="I136" s="6"/>
      <c r="J136" s="6"/>
      <c r="K136" s="2"/>
    </row>
    <row r="137" spans="3:11" ht="15.75">
      <c r="C137" s="90"/>
      <c r="D137" s="90"/>
      <c r="F137" s="6"/>
      <c r="G137" s="6"/>
      <c r="H137" s="6"/>
      <c r="I137" s="6"/>
      <c r="J137" s="6"/>
      <c r="K137" s="2"/>
    </row>
    <row r="138" spans="3:11" ht="15.75">
      <c r="C138" s="167" t="s">
        <v>34</v>
      </c>
      <c r="D138" s="168"/>
      <c r="E138" s="91"/>
      <c r="F138" s="218" t="s">
        <v>96</v>
      </c>
      <c r="G138" s="218" t="s">
        <v>97</v>
      </c>
      <c r="H138" s="218" t="s">
        <v>98</v>
      </c>
      <c r="I138" s="218" t="s">
        <v>99</v>
      </c>
      <c r="J138" s="172" t="s">
        <v>73</v>
      </c>
      <c r="K138" s="2"/>
    </row>
    <row r="139" spans="3:11" ht="15.75">
      <c r="C139" s="169"/>
      <c r="D139" s="170"/>
      <c r="E139" s="91"/>
      <c r="F139" s="219" t="s">
        <v>68</v>
      </c>
      <c r="G139" s="219" t="s">
        <v>69</v>
      </c>
      <c r="H139" s="219" t="s">
        <v>70</v>
      </c>
      <c r="I139" s="219" t="s">
        <v>71</v>
      </c>
      <c r="J139" s="172"/>
      <c r="K139" s="2"/>
    </row>
    <row r="140" spans="3:11" ht="15.75">
      <c r="C140" s="182"/>
      <c r="D140" s="183"/>
      <c r="E140" s="91"/>
      <c r="F140" s="220" t="s">
        <v>68</v>
      </c>
      <c r="G140" s="220" t="s">
        <v>69</v>
      </c>
      <c r="H140" s="220" t="s">
        <v>70</v>
      </c>
      <c r="I140" s="220" t="s">
        <v>71</v>
      </c>
      <c r="J140" s="291"/>
      <c r="K140" s="2"/>
    </row>
    <row r="141" spans="2:11" ht="15.75">
      <c r="B141" s="151" t="s">
        <v>4</v>
      </c>
      <c r="C141" s="273">
        <f>IF('Input Budget Figures'!C159="","",'Input Budget Figures'!C159)</f>
      </c>
      <c r="D141" s="274">
        <f>IF('Input Budget Figures'!D159="","",'Input Budget Figures'!D159)</f>
      </c>
      <c r="F141" s="271">
        <f>'Input Budget Figures'!J159</f>
        <v>0</v>
      </c>
      <c r="G141" s="263">
        <f>'Input Budget Figures'!K159</f>
        <v>0</v>
      </c>
      <c r="H141" s="250">
        <f>+'Input Budget Figures'!L159</f>
        <v>0</v>
      </c>
      <c r="I141" s="263">
        <f>+'Input Budget Figures'!M159</f>
        <v>0</v>
      </c>
      <c r="J141" s="281">
        <f>+F141+G141+H141+I141</f>
        <v>0</v>
      </c>
      <c r="K141" s="2"/>
    </row>
    <row r="142" spans="2:11" ht="15.75">
      <c r="B142" s="151" t="s">
        <v>7</v>
      </c>
      <c r="C142" s="269"/>
      <c r="D142" s="270"/>
      <c r="F142" s="271"/>
      <c r="G142" s="263"/>
      <c r="H142" s="250"/>
      <c r="I142" s="263"/>
      <c r="J142" s="282"/>
      <c r="K142" s="2"/>
    </row>
    <row r="143" spans="2:11" ht="15.75">
      <c r="B143" s="151" t="s">
        <v>5</v>
      </c>
      <c r="C143" s="269">
        <f>IF('Input Budget Figures'!C161="","",'Input Budget Figures'!C161)</f>
      </c>
      <c r="D143" s="270">
        <f>IF('Input Budget Figures'!D161="","",'Input Budget Figures'!D161)</f>
      </c>
      <c r="F143" s="271">
        <f>'Input Budget Figures'!J161</f>
        <v>0</v>
      </c>
      <c r="G143" s="263">
        <f>'Input Budget Figures'!K161</f>
        <v>0</v>
      </c>
      <c r="H143" s="250">
        <f>+'Input Budget Figures'!L161</f>
        <v>0</v>
      </c>
      <c r="I143" s="263">
        <f>+'Input Budget Figures'!M161</f>
        <v>0</v>
      </c>
      <c r="J143" s="281">
        <f>+F143+G143+H143+I143</f>
        <v>0</v>
      </c>
      <c r="K143" s="2"/>
    </row>
    <row r="144" spans="2:11" ht="15.75">
      <c r="B144" s="151" t="s">
        <v>7</v>
      </c>
      <c r="C144" s="269"/>
      <c r="D144" s="270"/>
      <c r="F144" s="271"/>
      <c r="G144" s="263"/>
      <c r="H144" s="250"/>
      <c r="I144" s="263"/>
      <c r="J144" s="282"/>
      <c r="K144" s="2"/>
    </row>
    <row r="145" spans="2:11" ht="15.75">
      <c r="B145" s="151" t="s">
        <v>6</v>
      </c>
      <c r="C145" s="269">
        <f>IF('Input Budget Figures'!C163="","",'Input Budget Figures'!C163)</f>
      </c>
      <c r="D145" s="270">
        <f>IF('Input Budget Figures'!D163="","",'Input Budget Figures'!D163)</f>
      </c>
      <c r="F145" s="271">
        <f>'Input Budget Figures'!J163</f>
        <v>0</v>
      </c>
      <c r="G145" s="263">
        <f>'Input Budget Figures'!K163</f>
        <v>0</v>
      </c>
      <c r="H145" s="250">
        <f>+'Input Budget Figures'!L163</f>
        <v>0</v>
      </c>
      <c r="I145" s="263">
        <f>+'Input Budget Figures'!M163</f>
        <v>0</v>
      </c>
      <c r="J145" s="281">
        <f>+F145+G145+H145+I145</f>
        <v>0</v>
      </c>
      <c r="K145" s="2"/>
    </row>
    <row r="146" spans="2:11" ht="15.75">
      <c r="B146" s="151" t="s">
        <v>7</v>
      </c>
      <c r="C146" s="269"/>
      <c r="D146" s="270"/>
      <c r="F146" s="271"/>
      <c r="G146" s="263"/>
      <c r="H146" s="250"/>
      <c r="I146" s="263"/>
      <c r="J146" s="282"/>
      <c r="K146" s="2"/>
    </row>
    <row r="147" spans="2:11" ht="12.75" customHeight="1">
      <c r="B147" s="151" t="s">
        <v>7</v>
      </c>
      <c r="C147" s="307">
        <f>IF('Input Budget Figures'!C165="","",'Input Budget Figures'!C165)</f>
      </c>
      <c r="D147" s="308">
        <f>IF('Input Budget Figures'!D165="","",'Input Budget Figures'!D165)</f>
      </c>
      <c r="F147" s="271">
        <f>'Input Budget Figures'!J165</f>
        <v>0</v>
      </c>
      <c r="G147" s="263">
        <f>'Input Budget Figures'!K165</f>
        <v>0</v>
      </c>
      <c r="H147" s="250">
        <f>+'Input Budget Figures'!L165</f>
        <v>0</v>
      </c>
      <c r="I147" s="263">
        <f>+'Input Budget Figures'!M165</f>
        <v>0</v>
      </c>
      <c r="J147" s="281">
        <f>+F147+G147+H147+I147</f>
        <v>0</v>
      </c>
      <c r="K147" s="2"/>
    </row>
    <row r="148" spans="2:11" ht="12.75" customHeight="1">
      <c r="B148" s="151" t="s">
        <v>7</v>
      </c>
      <c r="C148" s="307"/>
      <c r="D148" s="308"/>
      <c r="F148" s="271"/>
      <c r="G148" s="263"/>
      <c r="H148" s="250"/>
      <c r="I148" s="263"/>
      <c r="J148" s="282"/>
      <c r="K148" s="2"/>
    </row>
    <row r="149" spans="2:11" ht="12.75" customHeight="1">
      <c r="B149" s="151" t="s">
        <v>8</v>
      </c>
      <c r="C149" s="269">
        <f>IF('Input Budget Figures'!C167="","",'Input Budget Figures'!C167)</f>
      </c>
      <c r="D149" s="270">
        <f>IF('Input Budget Figures'!D167="","",'Input Budget Figures'!D167)</f>
      </c>
      <c r="F149" s="271">
        <f>'Input Budget Figures'!J167</f>
        <v>0</v>
      </c>
      <c r="G149" s="263">
        <f>'Input Budget Figures'!K167</f>
        <v>0</v>
      </c>
      <c r="H149" s="250">
        <f>'Input Budget Figures'!L167</f>
        <v>0</v>
      </c>
      <c r="I149" s="263">
        <f>+'Input Budget Figures'!M167</f>
        <v>0</v>
      </c>
      <c r="J149" s="281">
        <f>+F149+G149+H149+I149</f>
        <v>0</v>
      </c>
      <c r="K149" s="2"/>
    </row>
    <row r="150" spans="2:11" ht="12.75" customHeight="1">
      <c r="B150" s="151" t="s">
        <v>8</v>
      </c>
      <c r="C150" s="301"/>
      <c r="D150" s="302"/>
      <c r="F150" s="271"/>
      <c r="G150" s="263"/>
      <c r="H150" s="250"/>
      <c r="I150" s="263"/>
      <c r="J150" s="282"/>
      <c r="K150" s="2"/>
    </row>
    <row r="151" spans="2:48" s="14" customFormat="1" ht="12.75" customHeight="1">
      <c r="B151" s="201"/>
      <c r="C151" s="160" t="s">
        <v>42</v>
      </c>
      <c r="D151" s="162"/>
      <c r="F151" s="254">
        <f>SUM(F141:F150)</f>
        <v>0</v>
      </c>
      <c r="G151" s="254">
        <f>SUM(G141:G150)</f>
        <v>0</v>
      </c>
      <c r="H151" s="254">
        <f>SUM(H141:H150)</f>
        <v>0</v>
      </c>
      <c r="I151" s="254">
        <f>SUM(I141:I150)</f>
        <v>0</v>
      </c>
      <c r="J151" s="254">
        <f>SUM(J141:J150)</f>
        <v>0</v>
      </c>
      <c r="K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2:48" s="14" customFormat="1" ht="15.75">
      <c r="B152" s="201"/>
      <c r="C152" s="163"/>
      <c r="D152" s="165"/>
      <c r="F152" s="254"/>
      <c r="G152" s="254"/>
      <c r="H152" s="254"/>
      <c r="I152" s="254"/>
      <c r="J152" s="254"/>
      <c r="K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6:11" ht="12.75" customHeight="1">
      <c r="F153" s="9"/>
      <c r="H153" s="9"/>
      <c r="I153" s="9"/>
      <c r="J153" s="2"/>
      <c r="K153" s="2"/>
    </row>
    <row r="154" spans="6:11" ht="47.25">
      <c r="F154" s="75" t="s">
        <v>105</v>
      </c>
      <c r="G154" s="75" t="s">
        <v>106</v>
      </c>
      <c r="H154" s="75" t="s">
        <v>107</v>
      </c>
      <c r="I154" s="75" t="s">
        <v>108</v>
      </c>
      <c r="J154" s="95" t="s">
        <v>109</v>
      </c>
      <c r="K154" s="2"/>
    </row>
    <row r="155" spans="6:11" ht="15.75">
      <c r="F155" s="75"/>
      <c r="G155" s="75"/>
      <c r="H155" s="75"/>
      <c r="I155" s="75"/>
      <c r="J155" s="2"/>
      <c r="K155" s="2"/>
    </row>
    <row r="156" spans="3:11" ht="15.75" customHeight="1">
      <c r="C156" s="283" t="s">
        <v>85</v>
      </c>
      <c r="D156" s="284"/>
      <c r="F156" s="287">
        <f>F151+F133+F115+F97+F79+F63+F35</f>
        <v>0</v>
      </c>
      <c r="G156" s="287">
        <f>G151+G133+G115+G97+G79+G63+G35</f>
        <v>0</v>
      </c>
      <c r="H156" s="287">
        <f>H151+H133+H115+H97+H79+H63+H35</f>
        <v>0</v>
      </c>
      <c r="I156" s="287">
        <f>I151+I133+I115+I97+I79+I63+I35</f>
        <v>0</v>
      </c>
      <c r="J156" s="289">
        <f>J151+J133+J115+J97+J79+J63+J35</f>
        <v>0</v>
      </c>
      <c r="K156" s="2"/>
    </row>
    <row r="157" spans="3:11" ht="16.5" customHeight="1">
      <c r="C157" s="285"/>
      <c r="D157" s="286"/>
      <c r="F157" s="288"/>
      <c r="G157" s="288"/>
      <c r="H157" s="288"/>
      <c r="I157" s="288"/>
      <c r="J157" s="290"/>
      <c r="K157" s="2"/>
    </row>
    <row r="158" spans="5:11" ht="15.75">
      <c r="E158" s="2"/>
      <c r="G158" s="3"/>
      <c r="I158" s="9"/>
      <c r="K158" s="2"/>
    </row>
    <row r="159" spans="3:11" ht="15.75" customHeight="1">
      <c r="C159" s="283" t="s">
        <v>86</v>
      </c>
      <c r="D159" s="284"/>
      <c r="F159" s="317">
        <f>'Input Budget Figures'!J16</f>
        <v>0</v>
      </c>
      <c r="G159" s="317">
        <f>'Input Budget Figures'!K16</f>
        <v>0</v>
      </c>
      <c r="H159" s="317">
        <f>'Input Budget Figures'!L16</f>
        <v>0</v>
      </c>
      <c r="I159" s="317">
        <f>'Input Budget Figures'!M16</f>
        <v>0</v>
      </c>
      <c r="J159" s="317">
        <f>SUM(F159:I160)</f>
        <v>0</v>
      </c>
      <c r="K159" s="2"/>
    </row>
    <row r="160" spans="3:11" ht="16.5" customHeight="1">
      <c r="C160" s="285"/>
      <c r="D160" s="286"/>
      <c r="F160" s="318"/>
      <c r="G160" s="318"/>
      <c r="H160" s="318"/>
      <c r="I160" s="318"/>
      <c r="J160" s="318"/>
      <c r="K160" s="2"/>
    </row>
    <row r="161" spans="3:11" ht="15.75">
      <c r="C161" s="319" t="s">
        <v>113</v>
      </c>
      <c r="D161" s="319"/>
      <c r="E161" s="2"/>
      <c r="F161" s="49">
        <f>IF(ISERROR(F159/F156)=TRUE,0,F159/F156)</f>
        <v>0</v>
      </c>
      <c r="G161" s="49">
        <f>IF(ISERROR(G159/G156)=TRUE,0,G159/G156)</f>
        <v>0</v>
      </c>
      <c r="H161" s="49">
        <f>IF(ISERROR(H159/H156)=TRUE,0,H159/H156)</f>
        <v>0</v>
      </c>
      <c r="I161" s="49">
        <f>IF(ISERROR(I159/I156)=TRUE,0,I159/I156)</f>
        <v>0</v>
      </c>
      <c r="J161" s="49">
        <f>IF(ISERROR(J159/J156)=TRUE,0,J159/J156)</f>
        <v>0</v>
      </c>
      <c r="K161" s="2"/>
    </row>
    <row r="162" spans="5:11" ht="15.75">
      <c r="E162" s="2"/>
      <c r="G162" s="3"/>
      <c r="I162" s="9"/>
      <c r="K162" s="2"/>
    </row>
    <row r="163" spans="3:11" ht="15.75" customHeight="1">
      <c r="C163" s="283" t="s">
        <v>59</v>
      </c>
      <c r="D163" s="284"/>
      <c r="F163" s="287">
        <f>F156-F159</f>
        <v>0</v>
      </c>
      <c r="G163" s="287">
        <f>G156-G159</f>
        <v>0</v>
      </c>
      <c r="H163" s="287">
        <f>H156-H159</f>
        <v>0</v>
      </c>
      <c r="I163" s="287">
        <f>I156-I159</f>
        <v>0</v>
      </c>
      <c r="J163" s="287">
        <f>J156-J159</f>
        <v>0</v>
      </c>
      <c r="K163" s="2"/>
    </row>
    <row r="164" spans="3:11" ht="16.5" customHeight="1">
      <c r="C164" s="285"/>
      <c r="D164" s="286"/>
      <c r="F164" s="288"/>
      <c r="G164" s="288"/>
      <c r="H164" s="288"/>
      <c r="I164" s="288"/>
      <c r="J164" s="288"/>
      <c r="K164" s="2"/>
    </row>
    <row r="165" spans="3:11" ht="15.75">
      <c r="C165" s="319" t="s">
        <v>111</v>
      </c>
      <c r="D165" s="319"/>
      <c r="F165" s="50">
        <f>'Input Budget Figures'!J22</f>
        <v>0</v>
      </c>
      <c r="G165" s="50">
        <f>'Input Budget Figures'!K22</f>
        <v>0</v>
      </c>
      <c r="H165" s="50">
        <f>'Input Budget Figures'!L22</f>
        <v>0</v>
      </c>
      <c r="I165" s="50">
        <f>'Input Budget Figures'!M22</f>
        <v>0</v>
      </c>
      <c r="J165" s="50" t="e">
        <f>'Input Budget Figures'!N22</f>
        <v>#DIV/0!</v>
      </c>
      <c r="K165" s="2"/>
    </row>
    <row r="166" spans="5:9" ht="15.75">
      <c r="E166" s="2"/>
      <c r="G166" s="3"/>
      <c r="I166" s="9"/>
    </row>
    <row r="167" spans="5:9" ht="15.75">
      <c r="E167" s="2"/>
      <c r="G167" s="3"/>
      <c r="I167" s="9"/>
    </row>
    <row r="168" spans="5:9" ht="15.75">
      <c r="E168" s="2"/>
      <c r="G168" s="3"/>
      <c r="I168" s="9"/>
    </row>
    <row r="169" spans="5:9" ht="15.75">
      <c r="E169" s="2"/>
      <c r="G169" s="3"/>
      <c r="I169" s="9"/>
    </row>
    <row r="170" spans="5:9" ht="15.75">
      <c r="E170" s="2"/>
      <c r="G170" s="3"/>
      <c r="I170" s="9"/>
    </row>
    <row r="171" spans="5:9" ht="15.75">
      <c r="E171" s="2"/>
      <c r="G171" s="3"/>
      <c r="I171" s="9"/>
    </row>
    <row r="172" spans="5:9" ht="15.75">
      <c r="E172" s="2"/>
      <c r="G172" s="3"/>
      <c r="I172" s="9"/>
    </row>
    <row r="173" spans="5:9" ht="15.75">
      <c r="E173" s="2"/>
      <c r="G173" s="3"/>
      <c r="I173" s="9"/>
    </row>
    <row r="174" spans="4:9" ht="15.75">
      <c r="D174" s="14"/>
      <c r="E174" s="2"/>
      <c r="G174" s="3"/>
      <c r="I174" s="9"/>
    </row>
    <row r="175" spans="5:9" ht="15.75">
      <c r="E175" s="2"/>
      <c r="G175" s="3"/>
      <c r="I175" s="9"/>
    </row>
    <row r="176" spans="5:9" ht="15.75">
      <c r="E176" s="2"/>
      <c r="G176" s="3"/>
      <c r="I176" s="9"/>
    </row>
    <row r="177" spans="5:9" ht="15.75">
      <c r="E177" s="2"/>
      <c r="G177" s="3"/>
      <c r="I177" s="9"/>
    </row>
    <row r="178" spans="5:9" ht="15.75">
      <c r="E178" s="2"/>
      <c r="G178" s="3"/>
      <c r="I178" s="9"/>
    </row>
    <row r="179" spans="5:9" ht="15.75">
      <c r="E179" s="2"/>
      <c r="G179" s="3"/>
      <c r="I179" s="9"/>
    </row>
    <row r="180" spans="5:9" ht="15.75">
      <c r="E180" s="2"/>
      <c r="G180" s="3"/>
      <c r="I180" s="9"/>
    </row>
    <row r="181" spans="5:9" ht="15.75">
      <c r="E181" s="2"/>
      <c r="G181" s="3"/>
      <c r="I181" s="9"/>
    </row>
    <row r="182" spans="5:9" ht="15.75">
      <c r="E182" s="2"/>
      <c r="G182" s="3"/>
      <c r="I182" s="9"/>
    </row>
    <row r="183" spans="5:9" ht="15.75">
      <c r="E183" s="2"/>
      <c r="G183" s="3"/>
      <c r="I183" s="9"/>
    </row>
    <row r="184" spans="5:9" ht="15.75">
      <c r="E184" s="2"/>
      <c r="G184" s="3"/>
      <c r="I184" s="9"/>
    </row>
    <row r="185" spans="5:9" ht="15.75">
      <c r="E185" s="2"/>
      <c r="G185" s="3"/>
      <c r="I185" s="9"/>
    </row>
    <row r="186" spans="5:9" ht="15.75">
      <c r="E186" s="2"/>
      <c r="G186" s="3"/>
      <c r="I186" s="9"/>
    </row>
    <row r="187" spans="5:9" ht="15.75">
      <c r="E187" s="2"/>
      <c r="G187" s="3"/>
      <c r="I187" s="9"/>
    </row>
    <row r="188" spans="5:9" ht="15.75">
      <c r="E188" s="2"/>
      <c r="G188" s="3"/>
      <c r="I188" s="9"/>
    </row>
    <row r="189" spans="5:9" ht="15.75">
      <c r="E189" s="2"/>
      <c r="G189" s="3"/>
      <c r="I189" s="9"/>
    </row>
    <row r="190" spans="5:9" ht="15.75">
      <c r="E190" s="2"/>
      <c r="G190" s="3"/>
      <c r="I190" s="9"/>
    </row>
    <row r="191" spans="5:9" ht="15.75">
      <c r="E191" s="2"/>
      <c r="G191" s="3"/>
      <c r="I191" s="9"/>
    </row>
    <row r="192" spans="5:9" ht="15.75">
      <c r="E192" s="2"/>
      <c r="G192" s="3"/>
      <c r="I192" s="9"/>
    </row>
    <row r="193" spans="5:9" ht="15.75">
      <c r="E193" s="2"/>
      <c r="G193" s="3"/>
      <c r="I193" s="9"/>
    </row>
    <row r="194" spans="5:9" ht="15.75">
      <c r="E194" s="2"/>
      <c r="G194" s="3"/>
      <c r="I194" s="9"/>
    </row>
    <row r="195" spans="5:9" ht="15.75">
      <c r="E195" s="2"/>
      <c r="G195" s="3"/>
      <c r="I195" s="9"/>
    </row>
    <row r="196" spans="5:9" ht="15.75">
      <c r="E196" s="2"/>
      <c r="G196" s="3"/>
      <c r="I196" s="9"/>
    </row>
    <row r="197" spans="5:9" ht="15.75">
      <c r="E197" s="2"/>
      <c r="G197" s="3"/>
      <c r="I197" s="9"/>
    </row>
    <row r="198" spans="5:9" ht="15.75">
      <c r="E198" s="2"/>
      <c r="G198" s="3"/>
      <c r="I198" s="9"/>
    </row>
    <row r="199" spans="5:9" ht="15.75">
      <c r="E199" s="2"/>
      <c r="G199" s="3"/>
      <c r="I199" s="9"/>
    </row>
    <row r="200" spans="5:9" ht="15.75">
      <c r="E200" s="2"/>
      <c r="G200" s="3"/>
      <c r="I200" s="9"/>
    </row>
    <row r="201" spans="5:9" ht="15.75">
      <c r="E201" s="2"/>
      <c r="G201" s="3"/>
      <c r="I201" s="9"/>
    </row>
    <row r="202" spans="5:9" ht="15.75">
      <c r="E202" s="2"/>
      <c r="G202" s="3"/>
      <c r="I202" s="9"/>
    </row>
    <row r="203" spans="5:9" ht="15.75">
      <c r="E203" s="2"/>
      <c r="G203" s="3"/>
      <c r="I203" s="9"/>
    </row>
    <row r="204" spans="5:9" ht="15.75">
      <c r="E204" s="2"/>
      <c r="G204" s="3"/>
      <c r="I204" s="9"/>
    </row>
    <row r="205" spans="5:9" ht="15.75">
      <c r="E205" s="2"/>
      <c r="G205" s="3"/>
      <c r="I205" s="9"/>
    </row>
    <row r="206" spans="5:9" ht="15.75">
      <c r="E206" s="2"/>
      <c r="G206" s="3"/>
      <c r="I206" s="9"/>
    </row>
    <row r="207" spans="5:9" ht="15.75">
      <c r="E207" s="2"/>
      <c r="G207" s="3"/>
      <c r="I207" s="9"/>
    </row>
    <row r="208" spans="5:9" ht="15.75">
      <c r="E208" s="2"/>
      <c r="G208" s="3"/>
      <c r="I208" s="9"/>
    </row>
    <row r="209" spans="5:9" ht="15.75">
      <c r="E209" s="2"/>
      <c r="G209" s="3"/>
      <c r="I209" s="9"/>
    </row>
    <row r="210" spans="5:9" ht="15.75">
      <c r="E210" s="2"/>
      <c r="G210" s="3"/>
      <c r="I210" s="9"/>
    </row>
    <row r="211" spans="5:9" ht="15.75">
      <c r="E211" s="2"/>
      <c r="G211" s="3"/>
      <c r="I211" s="9"/>
    </row>
    <row r="212" spans="5:9" ht="15.75">
      <c r="E212" s="2"/>
      <c r="G212" s="3"/>
      <c r="I212" s="9"/>
    </row>
    <row r="213" spans="5:9" ht="15.75">
      <c r="E213" s="2"/>
      <c r="G213" s="3"/>
      <c r="I213" s="9"/>
    </row>
    <row r="214" spans="5:9" ht="15.75">
      <c r="E214" s="2"/>
      <c r="G214" s="3"/>
      <c r="I214" s="9"/>
    </row>
    <row r="215" spans="5:9" ht="15.75">
      <c r="E215" s="2"/>
      <c r="G215" s="3"/>
      <c r="I215" s="9"/>
    </row>
    <row r="216" spans="5:9" ht="15.75">
      <c r="E216" s="2"/>
      <c r="G216" s="3"/>
      <c r="I216" s="9"/>
    </row>
    <row r="217" spans="5:9" ht="15.75">
      <c r="E217" s="2"/>
      <c r="G217" s="3"/>
      <c r="I217" s="9"/>
    </row>
    <row r="218" spans="5:9" ht="15.75">
      <c r="E218" s="2"/>
      <c r="G218" s="3"/>
      <c r="I218" s="9"/>
    </row>
    <row r="219" spans="5:9" ht="15.75">
      <c r="E219" s="2"/>
      <c r="G219" s="3"/>
      <c r="I219" s="9"/>
    </row>
    <row r="220" spans="5:9" ht="15.75">
      <c r="E220" s="2"/>
      <c r="G220" s="3"/>
      <c r="I220" s="9"/>
    </row>
    <row r="221" spans="5:9" ht="15.75">
      <c r="E221" s="2"/>
      <c r="G221" s="3"/>
      <c r="I221" s="9"/>
    </row>
    <row r="222" spans="5:9" ht="15.75">
      <c r="E222" s="2"/>
      <c r="G222" s="3"/>
      <c r="I222" s="9"/>
    </row>
    <row r="223" spans="5:9" ht="15.75">
      <c r="E223" s="2"/>
      <c r="G223" s="3"/>
      <c r="I223" s="9"/>
    </row>
    <row r="224" spans="5:9" ht="15.75">
      <c r="E224" s="2"/>
      <c r="G224" s="3"/>
      <c r="I224" s="9"/>
    </row>
    <row r="225" spans="5:9" ht="15.75">
      <c r="E225" s="2"/>
      <c r="G225" s="3"/>
      <c r="I225" s="9"/>
    </row>
    <row r="226" spans="5:9" ht="15.75">
      <c r="E226" s="2"/>
      <c r="G226" s="3"/>
      <c r="I226" s="9"/>
    </row>
    <row r="227" spans="5:9" ht="15.75">
      <c r="E227" s="2"/>
      <c r="G227" s="3"/>
      <c r="I227" s="9"/>
    </row>
    <row r="228" spans="5:9" ht="15.75">
      <c r="E228" s="2"/>
      <c r="G228" s="3"/>
      <c r="I228" s="9"/>
    </row>
    <row r="229" spans="5:9" ht="15.75">
      <c r="E229" s="2"/>
      <c r="G229" s="3"/>
      <c r="I229" s="9"/>
    </row>
    <row r="230" spans="5:9" ht="15.75">
      <c r="E230" s="2"/>
      <c r="G230" s="3"/>
      <c r="I230" s="9"/>
    </row>
    <row r="231" spans="5:9" ht="15.75">
      <c r="E231" s="2"/>
      <c r="G231" s="3"/>
      <c r="I231" s="9"/>
    </row>
    <row r="232" spans="5:9" ht="15.75">
      <c r="E232" s="2"/>
      <c r="G232" s="3"/>
      <c r="I232" s="9"/>
    </row>
    <row r="233" spans="5:9" ht="15.75">
      <c r="E233" s="2"/>
      <c r="G233" s="3"/>
      <c r="I233" s="9"/>
    </row>
    <row r="234" spans="5:9" ht="15.75">
      <c r="E234" s="2"/>
      <c r="G234" s="3"/>
      <c r="I234" s="9"/>
    </row>
    <row r="235" spans="5:9" ht="15.75">
      <c r="E235" s="2"/>
      <c r="G235" s="3"/>
      <c r="I235" s="9"/>
    </row>
    <row r="236" spans="5:9" ht="15.75">
      <c r="E236" s="2"/>
      <c r="G236" s="3"/>
      <c r="I236" s="9"/>
    </row>
    <row r="237" spans="5:9" ht="15.75">
      <c r="E237" s="2"/>
      <c r="G237" s="3"/>
      <c r="I237" s="9"/>
    </row>
    <row r="238" spans="5:9" ht="15.75">
      <c r="E238" s="2"/>
      <c r="G238" s="3"/>
      <c r="I238" s="9"/>
    </row>
    <row r="239" spans="5:9" ht="15.75">
      <c r="E239" s="2"/>
      <c r="G239" s="3"/>
      <c r="I239" s="9"/>
    </row>
    <row r="240" spans="5:9" ht="15.75">
      <c r="E240" s="2"/>
      <c r="G240" s="3"/>
      <c r="I240" s="9"/>
    </row>
    <row r="241" spans="5:9" ht="15.75">
      <c r="E241" s="2"/>
      <c r="G241" s="3"/>
      <c r="I241" s="9"/>
    </row>
    <row r="242" spans="5:9" ht="15.75">
      <c r="E242" s="2"/>
      <c r="G242" s="3"/>
      <c r="I242" s="9"/>
    </row>
    <row r="243" spans="5:9" ht="15.75">
      <c r="E243" s="2"/>
      <c r="G243" s="3"/>
      <c r="I243" s="9"/>
    </row>
    <row r="244" spans="5:9" ht="15.75">
      <c r="E244" s="2"/>
      <c r="G244" s="3"/>
      <c r="I244" s="9"/>
    </row>
    <row r="245" spans="5:9" ht="15.75">
      <c r="E245" s="2"/>
      <c r="G245" s="3"/>
      <c r="I245" s="9"/>
    </row>
    <row r="246" spans="5:9" ht="15.75">
      <c r="E246" s="2"/>
      <c r="G246" s="3"/>
      <c r="I246" s="9"/>
    </row>
    <row r="247" spans="5:9" ht="15.75">
      <c r="E247" s="2"/>
      <c r="G247" s="3"/>
      <c r="I247" s="9"/>
    </row>
    <row r="248" spans="5:9" ht="15.75">
      <c r="E248" s="2"/>
      <c r="G248" s="3"/>
      <c r="I248" s="9"/>
    </row>
    <row r="249" spans="5:9" ht="15.75">
      <c r="E249" s="2"/>
      <c r="G249" s="3"/>
      <c r="I249" s="9"/>
    </row>
    <row r="250" spans="5:9" ht="15.75">
      <c r="E250" s="2"/>
      <c r="G250" s="3"/>
      <c r="I250" s="9"/>
    </row>
    <row r="251" spans="5:9" ht="15.75">
      <c r="E251" s="2"/>
      <c r="G251" s="3"/>
      <c r="I251" s="9"/>
    </row>
    <row r="252" spans="5:9" ht="15.75">
      <c r="E252" s="2"/>
      <c r="G252" s="3"/>
      <c r="I252" s="9"/>
    </row>
    <row r="253" spans="5:9" ht="15.75">
      <c r="E253" s="2"/>
      <c r="G253" s="3"/>
      <c r="I253" s="9"/>
    </row>
    <row r="254" spans="5:9" ht="15.75">
      <c r="E254" s="2"/>
      <c r="G254" s="3"/>
      <c r="I254" s="9"/>
    </row>
    <row r="255" spans="5:9" ht="15.75">
      <c r="E255" s="2"/>
      <c r="G255" s="3"/>
      <c r="I255" s="9"/>
    </row>
    <row r="256" spans="5:9" ht="15.75">
      <c r="E256" s="2"/>
      <c r="G256" s="3"/>
      <c r="I256" s="9"/>
    </row>
    <row r="257" spans="5:9" ht="15.75">
      <c r="E257" s="2"/>
      <c r="G257" s="3"/>
      <c r="I257" s="9"/>
    </row>
    <row r="258" spans="5:9" ht="15.75">
      <c r="E258" s="2"/>
      <c r="G258" s="3"/>
      <c r="I258" s="9"/>
    </row>
    <row r="259" spans="5:9" ht="15.75">
      <c r="E259" s="2"/>
      <c r="G259" s="3"/>
      <c r="I259" s="9"/>
    </row>
    <row r="260" spans="5:9" ht="15.75">
      <c r="E260" s="2"/>
      <c r="G260" s="3"/>
      <c r="I260" s="9"/>
    </row>
    <row r="261" spans="5:9" ht="15.75">
      <c r="E261" s="2"/>
      <c r="G261" s="3"/>
      <c r="I261" s="9"/>
    </row>
    <row r="262" spans="5:9" ht="15.75">
      <c r="E262" s="2"/>
      <c r="G262" s="3"/>
      <c r="I262" s="9"/>
    </row>
    <row r="263" spans="5:9" ht="15.75">
      <c r="E263" s="2"/>
      <c r="G263" s="3"/>
      <c r="I263" s="9"/>
    </row>
    <row r="264" spans="5:9" ht="15.75">
      <c r="E264" s="2"/>
      <c r="G264" s="3"/>
      <c r="I264" s="9"/>
    </row>
    <row r="265" spans="5:9" ht="15.75">
      <c r="E265" s="2"/>
      <c r="G265" s="3"/>
      <c r="I265" s="9"/>
    </row>
    <row r="266" spans="5:9" ht="15.75">
      <c r="E266" s="2"/>
      <c r="G266" s="3"/>
      <c r="I266" s="9"/>
    </row>
    <row r="267" spans="5:9" ht="15.75">
      <c r="E267" s="2"/>
      <c r="G267" s="3"/>
      <c r="I267" s="9"/>
    </row>
    <row r="268" spans="5:9" ht="15.75">
      <c r="E268" s="2"/>
      <c r="G268" s="3"/>
      <c r="I268" s="9"/>
    </row>
    <row r="269" spans="5:9" ht="15.75">
      <c r="E269" s="2"/>
      <c r="G269" s="3"/>
      <c r="I269" s="9"/>
    </row>
    <row r="270" spans="5:9" ht="15.75">
      <c r="E270" s="2"/>
      <c r="G270" s="3"/>
      <c r="I270" s="9"/>
    </row>
    <row r="271" spans="5:9" ht="15.75">
      <c r="E271" s="2"/>
      <c r="G271" s="3"/>
      <c r="I271" s="9"/>
    </row>
    <row r="272" spans="5:9" ht="15.75">
      <c r="E272" s="2"/>
      <c r="G272" s="3"/>
      <c r="I272" s="9"/>
    </row>
    <row r="273" spans="5:9" ht="15.75">
      <c r="E273" s="2"/>
      <c r="G273" s="3"/>
      <c r="I273" s="9"/>
    </row>
    <row r="274" spans="5:9" ht="15.75">
      <c r="E274" s="2"/>
      <c r="G274" s="3"/>
      <c r="I274" s="9"/>
    </row>
    <row r="275" spans="5:9" ht="15.75">
      <c r="E275" s="2"/>
      <c r="G275" s="3"/>
      <c r="I275" s="9"/>
    </row>
    <row r="276" spans="5:9" ht="15.75">
      <c r="E276" s="2"/>
      <c r="G276" s="3"/>
      <c r="I276" s="9"/>
    </row>
    <row r="277" spans="5:9" ht="15.75">
      <c r="E277" s="2"/>
      <c r="G277" s="3"/>
      <c r="I277" s="9"/>
    </row>
    <row r="278" spans="5:9" ht="15.75">
      <c r="E278" s="2"/>
      <c r="G278" s="3"/>
      <c r="I278" s="9"/>
    </row>
    <row r="279" spans="5:9" ht="15.75">
      <c r="E279" s="2"/>
      <c r="G279" s="3"/>
      <c r="I279" s="9"/>
    </row>
    <row r="280" spans="5:9" ht="15.75">
      <c r="E280" s="2"/>
      <c r="G280" s="3"/>
      <c r="I280" s="9"/>
    </row>
    <row r="281" spans="5:9" ht="15.75">
      <c r="E281" s="2"/>
      <c r="G281" s="3"/>
      <c r="I281" s="9"/>
    </row>
    <row r="282" spans="5:9" ht="15.75">
      <c r="E282" s="2"/>
      <c r="G282" s="3"/>
      <c r="I282" s="9"/>
    </row>
    <row r="283" spans="5:9" ht="15.75">
      <c r="E283" s="2"/>
      <c r="G283" s="3"/>
      <c r="I283" s="9"/>
    </row>
    <row r="284" spans="5:9" ht="15.75">
      <c r="E284" s="2"/>
      <c r="G284" s="3"/>
      <c r="I284" s="9"/>
    </row>
    <row r="285" spans="5:9" ht="15.75">
      <c r="E285" s="2"/>
      <c r="G285" s="3"/>
      <c r="I285" s="9"/>
    </row>
    <row r="286" spans="5:9" ht="15.75">
      <c r="E286" s="2"/>
      <c r="G286" s="3"/>
      <c r="I286" s="9"/>
    </row>
    <row r="287" spans="5:9" ht="15.75">
      <c r="E287" s="2"/>
      <c r="G287" s="3"/>
      <c r="I287" s="9"/>
    </row>
    <row r="288" spans="5:9" ht="15.75">
      <c r="E288" s="2"/>
      <c r="G288" s="3"/>
      <c r="I288" s="9"/>
    </row>
    <row r="289" spans="5:9" ht="15.75">
      <c r="E289" s="2"/>
      <c r="G289" s="3"/>
      <c r="I289" s="9"/>
    </row>
    <row r="290" spans="5:9" ht="15.75">
      <c r="E290" s="2"/>
      <c r="G290" s="3"/>
      <c r="I290" s="9"/>
    </row>
    <row r="291" spans="5:9" ht="15.75">
      <c r="E291" s="2"/>
      <c r="G291" s="3"/>
      <c r="I291" s="9"/>
    </row>
    <row r="292" spans="5:9" ht="15.75">
      <c r="E292" s="2"/>
      <c r="G292" s="3"/>
      <c r="I292" s="9"/>
    </row>
    <row r="293" spans="5:9" ht="15.75">
      <c r="E293" s="2"/>
      <c r="G293" s="3"/>
      <c r="I293" s="9"/>
    </row>
    <row r="294" spans="5:9" ht="15.75">
      <c r="E294" s="2"/>
      <c r="G294" s="3"/>
      <c r="I294" s="9"/>
    </row>
    <row r="295" spans="5:9" ht="15.75">
      <c r="E295" s="2"/>
      <c r="G295" s="3"/>
      <c r="I295" s="9"/>
    </row>
    <row r="296" spans="5:9" ht="15.75">
      <c r="E296" s="2"/>
      <c r="G296" s="3"/>
      <c r="I296" s="9"/>
    </row>
    <row r="297" spans="5:9" ht="15.75">
      <c r="E297" s="2"/>
      <c r="G297" s="3"/>
      <c r="I297" s="9"/>
    </row>
    <row r="298" spans="5:9" ht="15.75">
      <c r="E298" s="2"/>
      <c r="G298" s="3"/>
      <c r="I298" s="9"/>
    </row>
    <row r="299" spans="5:9" ht="15.75">
      <c r="E299" s="2"/>
      <c r="G299" s="3"/>
      <c r="I299" s="9"/>
    </row>
    <row r="300" spans="5:9" ht="15.75">
      <c r="E300" s="2"/>
      <c r="G300" s="3"/>
      <c r="I300" s="9"/>
    </row>
    <row r="301" spans="5:9" ht="15.75">
      <c r="E301" s="2"/>
      <c r="G301" s="3"/>
      <c r="I301" s="9"/>
    </row>
    <row r="302" spans="5:9" ht="15.75">
      <c r="E302" s="2"/>
      <c r="G302" s="3"/>
      <c r="I302" s="9"/>
    </row>
    <row r="303" spans="5:9" ht="15.75">
      <c r="E303" s="2"/>
      <c r="G303" s="3"/>
      <c r="I303" s="9"/>
    </row>
    <row r="304" spans="5:9" ht="15.75">
      <c r="E304" s="2"/>
      <c r="G304" s="3"/>
      <c r="I304" s="9"/>
    </row>
    <row r="305" spans="5:9" ht="15.75">
      <c r="E305" s="2"/>
      <c r="G305" s="3"/>
      <c r="I305" s="9"/>
    </row>
    <row r="306" spans="5:9" ht="15.75">
      <c r="E306" s="2"/>
      <c r="G306" s="3"/>
      <c r="I306" s="9"/>
    </row>
    <row r="307" spans="5:9" ht="15.75">
      <c r="E307" s="2"/>
      <c r="G307" s="3"/>
      <c r="I307" s="9"/>
    </row>
    <row r="308" spans="5:9" ht="15.75">
      <c r="E308" s="2"/>
      <c r="G308" s="3"/>
      <c r="I308" s="9"/>
    </row>
    <row r="309" spans="5:9" ht="15.75">
      <c r="E309" s="2"/>
      <c r="G309" s="3"/>
      <c r="I309" s="9"/>
    </row>
    <row r="310" spans="5:9" ht="15.75">
      <c r="E310" s="2"/>
      <c r="G310" s="3"/>
      <c r="I310" s="9"/>
    </row>
    <row r="311" spans="5:9" ht="15.75">
      <c r="E311" s="2"/>
      <c r="G311" s="3"/>
      <c r="I311" s="9"/>
    </row>
    <row r="312" spans="5:9" ht="15.75">
      <c r="E312" s="2"/>
      <c r="G312" s="3"/>
      <c r="I312" s="9"/>
    </row>
    <row r="313" spans="5:9" ht="15.75">
      <c r="E313" s="2"/>
      <c r="G313" s="3"/>
      <c r="I313" s="9"/>
    </row>
    <row r="314" spans="5:9" ht="15.75">
      <c r="E314" s="2"/>
      <c r="G314" s="3"/>
      <c r="I314" s="9"/>
    </row>
    <row r="315" spans="5:9" ht="15.75">
      <c r="E315" s="2"/>
      <c r="G315" s="3"/>
      <c r="I315" s="9"/>
    </row>
    <row r="316" spans="5:9" ht="15.75">
      <c r="E316" s="2"/>
      <c r="G316" s="3"/>
      <c r="I316" s="9"/>
    </row>
    <row r="317" spans="5:9" ht="15.75">
      <c r="E317" s="2"/>
      <c r="G317" s="3"/>
      <c r="I317" s="9"/>
    </row>
    <row r="318" spans="5:9" ht="15.75">
      <c r="E318" s="2"/>
      <c r="G318" s="3"/>
      <c r="I318" s="9"/>
    </row>
    <row r="319" spans="5:9" ht="15.75">
      <c r="E319" s="2"/>
      <c r="G319" s="3"/>
      <c r="I319" s="9"/>
    </row>
    <row r="320" spans="5:9" ht="15.75">
      <c r="E320" s="2"/>
      <c r="G320" s="3"/>
      <c r="I320" s="9"/>
    </row>
    <row r="321" spans="5:9" ht="15.75">
      <c r="E321" s="2"/>
      <c r="G321" s="3"/>
      <c r="I321" s="9"/>
    </row>
    <row r="322" spans="5:9" ht="15.75">
      <c r="E322" s="2"/>
      <c r="G322" s="3"/>
      <c r="I322" s="9"/>
    </row>
    <row r="323" spans="5:9" ht="15.75">
      <c r="E323" s="2"/>
      <c r="G323" s="3"/>
      <c r="I323" s="9"/>
    </row>
    <row r="324" spans="5:9" ht="15.75">
      <c r="E324" s="2"/>
      <c r="G324" s="3"/>
      <c r="I324" s="9"/>
    </row>
    <row r="325" spans="5:9" ht="15.75">
      <c r="E325" s="2"/>
      <c r="G325" s="3"/>
      <c r="I325" s="9"/>
    </row>
    <row r="326" spans="5:9" ht="15.75">
      <c r="E326" s="2"/>
      <c r="G326" s="3"/>
      <c r="I326" s="9"/>
    </row>
    <row r="327" spans="5:9" ht="15.75">
      <c r="E327" s="2"/>
      <c r="G327" s="3"/>
      <c r="I327" s="9"/>
    </row>
    <row r="328" spans="5:9" ht="15.75">
      <c r="E328" s="2"/>
      <c r="G328" s="3"/>
      <c r="I328" s="9"/>
    </row>
    <row r="329" spans="5:9" ht="15.75">
      <c r="E329" s="2"/>
      <c r="G329" s="3"/>
      <c r="I329" s="9"/>
    </row>
    <row r="330" spans="5:9" ht="15.75">
      <c r="E330" s="2"/>
      <c r="G330" s="3"/>
      <c r="I330" s="9"/>
    </row>
    <row r="331" spans="5:9" ht="15.75">
      <c r="E331" s="2"/>
      <c r="G331" s="3"/>
      <c r="I331" s="9"/>
    </row>
    <row r="332" spans="5:9" ht="15.75">
      <c r="E332" s="2"/>
      <c r="G332" s="3"/>
      <c r="I332" s="9"/>
    </row>
    <row r="333" spans="5:9" ht="15.75">
      <c r="E333" s="2"/>
      <c r="G333" s="3"/>
      <c r="I333" s="9"/>
    </row>
    <row r="334" spans="5:9" ht="15.75">
      <c r="E334" s="2"/>
      <c r="G334" s="3"/>
      <c r="I334" s="9"/>
    </row>
    <row r="335" spans="5:9" ht="15.75">
      <c r="E335" s="2"/>
      <c r="G335" s="3"/>
      <c r="I335" s="9"/>
    </row>
    <row r="336" spans="5:9" ht="15.75">
      <c r="E336" s="2"/>
      <c r="G336" s="3"/>
      <c r="I336" s="9"/>
    </row>
    <row r="337" spans="5:9" ht="15.75">
      <c r="E337" s="2"/>
      <c r="G337" s="3"/>
      <c r="I337" s="9"/>
    </row>
    <row r="338" spans="5:9" ht="15.75">
      <c r="E338" s="2"/>
      <c r="G338" s="3"/>
      <c r="I338" s="9"/>
    </row>
    <row r="339" spans="5:9" ht="15.75">
      <c r="E339" s="2"/>
      <c r="G339" s="3"/>
      <c r="I339" s="9"/>
    </row>
    <row r="340" spans="5:9" ht="15.75">
      <c r="E340" s="2"/>
      <c r="G340" s="3"/>
      <c r="I340" s="9"/>
    </row>
    <row r="341" spans="5:9" ht="15.75">
      <c r="E341" s="2"/>
      <c r="G341" s="3"/>
      <c r="I341" s="9"/>
    </row>
    <row r="342" spans="5:9" ht="15.75">
      <c r="E342" s="2"/>
      <c r="G342" s="3"/>
      <c r="I342" s="9"/>
    </row>
    <row r="343" spans="5:9" ht="15.75">
      <c r="E343" s="2"/>
      <c r="G343" s="3"/>
      <c r="I343" s="9"/>
    </row>
    <row r="344" spans="5:9" ht="15.75">
      <c r="E344" s="2"/>
      <c r="G344" s="3"/>
      <c r="I344" s="9"/>
    </row>
    <row r="345" spans="5:9" ht="15.75">
      <c r="E345" s="2"/>
      <c r="G345" s="3"/>
      <c r="I345" s="9"/>
    </row>
    <row r="346" spans="5:9" ht="15.75">
      <c r="E346" s="2"/>
      <c r="G346" s="3"/>
      <c r="I346" s="9"/>
    </row>
    <row r="347" spans="5:9" ht="15.75">
      <c r="E347" s="2"/>
      <c r="G347" s="3"/>
      <c r="I347" s="9"/>
    </row>
    <row r="348" spans="5:9" ht="15.75">
      <c r="E348" s="2"/>
      <c r="G348" s="3"/>
      <c r="I348" s="9"/>
    </row>
    <row r="349" spans="5:9" ht="15.75">
      <c r="E349" s="2"/>
      <c r="G349" s="3"/>
      <c r="I349" s="9"/>
    </row>
    <row r="350" spans="5:9" ht="15.75">
      <c r="E350" s="2"/>
      <c r="G350" s="3"/>
      <c r="I350" s="9"/>
    </row>
    <row r="351" spans="5:9" ht="15.75">
      <c r="E351" s="2"/>
      <c r="G351" s="3"/>
      <c r="I351" s="9"/>
    </row>
    <row r="352" spans="5:9" ht="15.75">
      <c r="E352" s="2"/>
      <c r="G352" s="3"/>
      <c r="I352" s="9"/>
    </row>
    <row r="353" spans="5:9" ht="15.75">
      <c r="E353" s="2"/>
      <c r="G353" s="3"/>
      <c r="I353" s="9"/>
    </row>
    <row r="354" spans="5:9" ht="15.75">
      <c r="E354" s="2"/>
      <c r="G354" s="3"/>
      <c r="I354" s="9"/>
    </row>
    <row r="355" spans="5:9" ht="15.75">
      <c r="E355" s="2"/>
      <c r="G355" s="3"/>
      <c r="I355" s="9"/>
    </row>
    <row r="356" spans="5:9" ht="15.75">
      <c r="E356" s="2"/>
      <c r="G356" s="3"/>
      <c r="I356" s="9"/>
    </row>
    <row r="357" spans="5:9" ht="15.75">
      <c r="E357" s="2"/>
      <c r="G357" s="3"/>
      <c r="I357" s="9"/>
    </row>
    <row r="358" spans="5:9" ht="15.75">
      <c r="E358" s="2"/>
      <c r="G358" s="3"/>
      <c r="I358" s="9"/>
    </row>
    <row r="359" spans="5:9" ht="15.75">
      <c r="E359" s="2"/>
      <c r="G359" s="3"/>
      <c r="I359" s="9"/>
    </row>
    <row r="360" spans="5:9" ht="15.75">
      <c r="E360" s="2"/>
      <c r="G360" s="3"/>
      <c r="I360" s="9"/>
    </row>
    <row r="361" spans="5:9" ht="15.75">
      <c r="E361" s="2"/>
      <c r="G361" s="3"/>
      <c r="I361" s="9"/>
    </row>
    <row r="362" spans="5:9" ht="15.75">
      <c r="E362" s="2"/>
      <c r="G362" s="3"/>
      <c r="I362" s="9"/>
    </row>
    <row r="363" spans="5:9" ht="15.75">
      <c r="E363" s="2"/>
      <c r="G363" s="3"/>
      <c r="I363" s="9"/>
    </row>
    <row r="364" spans="5:9" ht="15.75">
      <c r="E364" s="2"/>
      <c r="G364" s="3"/>
      <c r="I364" s="9"/>
    </row>
    <row r="365" spans="5:9" ht="15.75">
      <c r="E365" s="2"/>
      <c r="G365" s="3"/>
      <c r="I365" s="9"/>
    </row>
    <row r="366" spans="5:9" ht="15.75">
      <c r="E366" s="2"/>
      <c r="G366" s="3"/>
      <c r="I366" s="9"/>
    </row>
    <row r="367" spans="5:9" ht="15.75">
      <c r="E367" s="2"/>
      <c r="G367" s="3"/>
      <c r="I367" s="9"/>
    </row>
    <row r="368" spans="5:9" ht="15.75">
      <c r="E368" s="2"/>
      <c r="G368" s="3"/>
      <c r="I368" s="9"/>
    </row>
    <row r="369" spans="5:9" ht="15.75">
      <c r="E369" s="2"/>
      <c r="G369" s="3"/>
      <c r="I369" s="9"/>
    </row>
    <row r="370" spans="5:9" ht="15.75">
      <c r="E370" s="2"/>
      <c r="G370" s="3"/>
      <c r="I370" s="9"/>
    </row>
    <row r="371" spans="5:9" ht="15.75">
      <c r="E371" s="2"/>
      <c r="G371" s="3"/>
      <c r="I371" s="9"/>
    </row>
    <row r="372" spans="5:9" ht="15.75">
      <c r="E372" s="2"/>
      <c r="G372" s="3"/>
      <c r="I372" s="9"/>
    </row>
    <row r="373" spans="5:9" ht="15.75">
      <c r="E373" s="2"/>
      <c r="G373" s="3"/>
      <c r="I373" s="9"/>
    </row>
    <row r="374" spans="5:9" ht="15.75">
      <c r="E374" s="2"/>
      <c r="G374" s="3"/>
      <c r="I374" s="9"/>
    </row>
    <row r="375" spans="5:9" ht="15.75">
      <c r="E375" s="2"/>
      <c r="G375" s="3"/>
      <c r="I375" s="9"/>
    </row>
    <row r="376" spans="5:9" ht="15.75">
      <c r="E376" s="2"/>
      <c r="G376" s="3"/>
      <c r="I376" s="9"/>
    </row>
    <row r="377" spans="5:9" ht="15.75">
      <c r="E377" s="2"/>
      <c r="G377" s="3"/>
      <c r="I377" s="9"/>
    </row>
    <row r="378" spans="5:9" ht="15.75">
      <c r="E378" s="2"/>
      <c r="G378" s="3"/>
      <c r="I378" s="9"/>
    </row>
    <row r="379" spans="5:9" ht="15.75">
      <c r="E379" s="2"/>
      <c r="G379" s="3"/>
      <c r="I379" s="9"/>
    </row>
    <row r="380" spans="5:9" ht="15.75">
      <c r="E380" s="2"/>
      <c r="G380" s="3"/>
      <c r="I380" s="9"/>
    </row>
    <row r="381" spans="5:9" ht="15.75">
      <c r="E381" s="2"/>
      <c r="G381" s="3"/>
      <c r="I381" s="9"/>
    </row>
    <row r="382" spans="5:9" ht="15.75">
      <c r="E382" s="2"/>
      <c r="G382" s="3"/>
      <c r="I382" s="9"/>
    </row>
    <row r="383" spans="5:9" ht="15.75">
      <c r="E383" s="2"/>
      <c r="G383" s="3"/>
      <c r="I383" s="9"/>
    </row>
    <row r="384" spans="5:9" ht="15.75">
      <c r="E384" s="2"/>
      <c r="G384" s="3"/>
      <c r="I384" s="9"/>
    </row>
    <row r="385" spans="5:9" ht="15.75">
      <c r="E385" s="2"/>
      <c r="G385" s="3"/>
      <c r="I385" s="9"/>
    </row>
    <row r="386" spans="5:9" ht="15.75">
      <c r="E386" s="2"/>
      <c r="G386" s="3"/>
      <c r="I386" s="9"/>
    </row>
    <row r="387" spans="5:9" ht="15.75">
      <c r="E387" s="2"/>
      <c r="G387" s="3"/>
      <c r="I387" s="9"/>
    </row>
    <row r="388" spans="5:9" ht="15.75">
      <c r="E388" s="2"/>
      <c r="G388" s="3"/>
      <c r="I388" s="9"/>
    </row>
    <row r="389" spans="5:9" ht="15.75">
      <c r="E389" s="2"/>
      <c r="G389" s="3"/>
      <c r="I389" s="9"/>
    </row>
    <row r="390" spans="5:9" ht="15.75">
      <c r="E390" s="2"/>
      <c r="G390" s="3"/>
      <c r="I390" s="9"/>
    </row>
    <row r="391" spans="5:9" ht="15.75">
      <c r="E391" s="2"/>
      <c r="G391" s="3"/>
      <c r="I391" s="9"/>
    </row>
    <row r="392" spans="5:9" ht="15.75">
      <c r="E392" s="2"/>
      <c r="G392" s="3"/>
      <c r="I392" s="9"/>
    </row>
    <row r="393" spans="5:9" ht="15.75">
      <c r="E393" s="2"/>
      <c r="G393" s="3"/>
      <c r="I393" s="9"/>
    </row>
    <row r="394" spans="5:9" ht="15.75">
      <c r="E394" s="2"/>
      <c r="G394" s="3"/>
      <c r="I394" s="9"/>
    </row>
    <row r="395" spans="5:9" ht="15.75">
      <c r="E395" s="2"/>
      <c r="G395" s="3"/>
      <c r="I395" s="9"/>
    </row>
    <row r="396" spans="5:9" ht="15.75">
      <c r="E396" s="2"/>
      <c r="G396" s="3"/>
      <c r="I396" s="9"/>
    </row>
    <row r="397" spans="5:9" ht="15.75">
      <c r="E397" s="2"/>
      <c r="G397" s="3"/>
      <c r="I397" s="9"/>
    </row>
    <row r="398" spans="5:9" ht="15.75">
      <c r="E398" s="2"/>
      <c r="G398" s="3"/>
      <c r="I398" s="9"/>
    </row>
    <row r="399" spans="5:9" ht="15.75">
      <c r="E399" s="2"/>
      <c r="G399" s="3"/>
      <c r="I399" s="9"/>
    </row>
    <row r="400" spans="5:9" ht="15.75">
      <c r="E400" s="2"/>
      <c r="G400" s="3"/>
      <c r="I400" s="9"/>
    </row>
    <row r="401" spans="5:9" ht="15.75">
      <c r="E401" s="2"/>
      <c r="G401" s="3"/>
      <c r="I401" s="9"/>
    </row>
    <row r="402" spans="5:9" ht="15.75">
      <c r="E402" s="2"/>
      <c r="G402" s="3"/>
      <c r="I402" s="9"/>
    </row>
    <row r="403" spans="5:9" ht="15.75">
      <c r="E403" s="2"/>
      <c r="G403" s="3"/>
      <c r="I403" s="9"/>
    </row>
    <row r="404" spans="5:9" ht="15.75">
      <c r="E404" s="2"/>
      <c r="G404" s="3"/>
      <c r="I404" s="9"/>
    </row>
    <row r="405" spans="5:9" ht="15.75">
      <c r="E405" s="2"/>
      <c r="G405" s="3"/>
      <c r="I405" s="9"/>
    </row>
    <row r="406" spans="5:9" ht="15.75">
      <c r="E406" s="2"/>
      <c r="G406" s="3"/>
      <c r="I406" s="9"/>
    </row>
    <row r="407" spans="5:9" ht="15.75">
      <c r="E407" s="2"/>
      <c r="G407" s="3"/>
      <c r="I407" s="9"/>
    </row>
    <row r="408" spans="5:9" ht="15.75">
      <c r="E408" s="2"/>
      <c r="G408" s="3"/>
      <c r="I408" s="9"/>
    </row>
    <row r="409" spans="5:9" ht="15.75">
      <c r="E409" s="2"/>
      <c r="G409" s="3"/>
      <c r="I409" s="9"/>
    </row>
    <row r="410" spans="5:9" ht="15.75">
      <c r="E410" s="2"/>
      <c r="G410" s="3"/>
      <c r="I410" s="9"/>
    </row>
    <row r="411" spans="5:9" ht="15.75">
      <c r="E411" s="2"/>
      <c r="G411" s="3"/>
      <c r="I411" s="9"/>
    </row>
    <row r="412" spans="5:9" ht="15.75">
      <c r="E412" s="2"/>
      <c r="G412" s="3"/>
      <c r="I412" s="9"/>
    </row>
    <row r="413" spans="5:9" ht="15.75">
      <c r="E413" s="2"/>
      <c r="G413" s="3"/>
      <c r="I413" s="9"/>
    </row>
    <row r="414" spans="5:9" ht="15.75">
      <c r="E414" s="2"/>
      <c r="G414" s="3"/>
      <c r="I414" s="9"/>
    </row>
    <row r="415" spans="5:9" ht="15.75">
      <c r="E415" s="2"/>
      <c r="G415" s="3"/>
      <c r="I415" s="9"/>
    </row>
    <row r="416" spans="5:9" ht="15.75">
      <c r="E416" s="2"/>
      <c r="G416" s="3"/>
      <c r="I416" s="9"/>
    </row>
    <row r="417" spans="5:9" ht="15.75">
      <c r="E417" s="2"/>
      <c r="G417" s="3"/>
      <c r="I417" s="9"/>
    </row>
    <row r="418" spans="5:9" ht="15.75">
      <c r="E418" s="2"/>
      <c r="G418" s="3"/>
      <c r="I418" s="9"/>
    </row>
    <row r="419" spans="5:9" ht="15.75">
      <c r="E419" s="2"/>
      <c r="G419" s="3"/>
      <c r="I419" s="9"/>
    </row>
    <row r="420" spans="5:9" ht="15.75">
      <c r="E420" s="2"/>
      <c r="G420" s="3"/>
      <c r="I420" s="9"/>
    </row>
    <row r="421" spans="5:9" ht="15.75">
      <c r="E421" s="2"/>
      <c r="G421" s="3"/>
      <c r="I421" s="9"/>
    </row>
    <row r="422" spans="5:9" ht="15.75">
      <c r="E422" s="2"/>
      <c r="G422" s="3"/>
      <c r="I422" s="9"/>
    </row>
    <row r="423" spans="5:9" ht="15.75">
      <c r="E423" s="2"/>
      <c r="G423" s="3"/>
      <c r="I423" s="9"/>
    </row>
    <row r="424" spans="5:9" ht="15.75">
      <c r="E424" s="2"/>
      <c r="G424" s="3"/>
      <c r="I424" s="9"/>
    </row>
    <row r="425" spans="5:9" ht="15.75">
      <c r="E425" s="2"/>
      <c r="G425" s="3"/>
      <c r="I425" s="9"/>
    </row>
    <row r="426" spans="5:9" ht="15.75">
      <c r="E426" s="2"/>
      <c r="G426" s="3"/>
      <c r="I426" s="9"/>
    </row>
    <row r="427" spans="5:9" ht="15.75">
      <c r="E427" s="2"/>
      <c r="G427" s="3"/>
      <c r="I427" s="9"/>
    </row>
    <row r="428" spans="5:9" ht="15.75">
      <c r="E428" s="2"/>
      <c r="G428" s="3"/>
      <c r="I428" s="9"/>
    </row>
    <row r="429" spans="5:9" ht="15.75">
      <c r="E429" s="2"/>
      <c r="G429" s="3"/>
      <c r="I429" s="9"/>
    </row>
    <row r="430" spans="5:9" ht="15.75">
      <c r="E430" s="2"/>
      <c r="G430" s="3"/>
      <c r="I430" s="9"/>
    </row>
    <row r="431" spans="5:9" ht="15.75">
      <c r="E431" s="2"/>
      <c r="G431" s="3"/>
      <c r="I431" s="9"/>
    </row>
    <row r="432" spans="5:9" ht="15.75">
      <c r="E432" s="2"/>
      <c r="G432" s="3"/>
      <c r="I432" s="9"/>
    </row>
    <row r="433" spans="5:9" ht="15.75">
      <c r="E433" s="2"/>
      <c r="G433" s="3"/>
      <c r="I433" s="9"/>
    </row>
    <row r="434" spans="5:9" ht="15.75">
      <c r="E434" s="2"/>
      <c r="G434" s="3"/>
      <c r="I434" s="9"/>
    </row>
    <row r="435" spans="5:9" ht="15.75">
      <c r="E435" s="2"/>
      <c r="G435" s="3"/>
      <c r="I435" s="9"/>
    </row>
    <row r="436" spans="5:9" ht="15.75">
      <c r="E436" s="2"/>
      <c r="G436" s="3"/>
      <c r="I436" s="9"/>
    </row>
    <row r="437" spans="5:9" ht="15.75">
      <c r="E437" s="2"/>
      <c r="G437" s="3"/>
      <c r="I437" s="9"/>
    </row>
    <row r="438" spans="5:9" ht="15.75">
      <c r="E438" s="2"/>
      <c r="G438" s="3"/>
      <c r="I438" s="9"/>
    </row>
    <row r="439" spans="5:9" ht="15.75">
      <c r="E439" s="2"/>
      <c r="G439" s="3"/>
      <c r="I439" s="9"/>
    </row>
    <row r="440" spans="5:9" ht="15.75">
      <c r="E440" s="2"/>
      <c r="G440" s="3"/>
      <c r="I440" s="9"/>
    </row>
    <row r="441" spans="5:9" ht="15.75">
      <c r="E441" s="2"/>
      <c r="G441" s="3"/>
      <c r="I441" s="9"/>
    </row>
    <row r="442" spans="5:9" ht="15.75">
      <c r="E442" s="2"/>
      <c r="G442" s="3"/>
      <c r="I442" s="9"/>
    </row>
    <row r="443" spans="5:9" ht="15.75">
      <c r="E443" s="2"/>
      <c r="G443" s="3"/>
      <c r="I443" s="9"/>
    </row>
    <row r="444" spans="5:9" ht="15.75">
      <c r="E444" s="2"/>
      <c r="G444" s="3"/>
      <c r="I444" s="9"/>
    </row>
    <row r="445" spans="5:9" ht="15.75">
      <c r="E445" s="2"/>
      <c r="G445" s="3"/>
      <c r="I445" s="9"/>
    </row>
    <row r="446" spans="5:9" ht="15.75">
      <c r="E446" s="2"/>
      <c r="G446" s="3"/>
      <c r="I446" s="9"/>
    </row>
    <row r="447" spans="5:9" ht="15.75">
      <c r="E447" s="2"/>
      <c r="G447" s="3"/>
      <c r="I447" s="9"/>
    </row>
    <row r="448" spans="5:9" ht="15.75">
      <c r="E448" s="2"/>
      <c r="G448" s="3"/>
      <c r="I448" s="9"/>
    </row>
    <row r="449" spans="5:9" ht="15.75">
      <c r="E449" s="2"/>
      <c r="G449" s="3"/>
      <c r="I449" s="9"/>
    </row>
    <row r="450" spans="5:9" ht="15.75">
      <c r="E450" s="2"/>
      <c r="G450" s="3"/>
      <c r="I450" s="9"/>
    </row>
  </sheetData>
  <sheetProtection password="CC3D" sheet="1"/>
  <mergeCells count="441">
    <mergeCell ref="F159:F160"/>
    <mergeCell ref="G159:G160"/>
    <mergeCell ref="C165:D165"/>
    <mergeCell ref="J163:J164"/>
    <mergeCell ref="C163:D164"/>
    <mergeCell ref="I163:I164"/>
    <mergeCell ref="F163:F164"/>
    <mergeCell ref="G163:G164"/>
    <mergeCell ref="H163:H164"/>
    <mergeCell ref="I159:I160"/>
    <mergeCell ref="C161:D161"/>
    <mergeCell ref="C12:C14"/>
    <mergeCell ref="I61:I62"/>
    <mergeCell ref="F12:F14"/>
    <mergeCell ref="C66:D68"/>
    <mergeCell ref="I59:I60"/>
    <mergeCell ref="I55:I56"/>
    <mergeCell ref="F21:F22"/>
    <mergeCell ref="C147:D148"/>
    <mergeCell ref="I51:I52"/>
    <mergeCell ref="J159:J160"/>
    <mergeCell ref="C151:D152"/>
    <mergeCell ref="C133:D134"/>
    <mergeCell ref="C115:D116"/>
    <mergeCell ref="C97:D98"/>
    <mergeCell ref="C159:D160"/>
    <mergeCell ref="C107:D108"/>
    <mergeCell ref="C100:D100"/>
    <mergeCell ref="J105:J106"/>
    <mergeCell ref="H159:H160"/>
    <mergeCell ref="J145:J146"/>
    <mergeCell ref="C138:D140"/>
    <mergeCell ref="J25:J26"/>
    <mergeCell ref="J17:J18"/>
    <mergeCell ref="J19:J20"/>
    <mergeCell ref="J40:J42"/>
    <mergeCell ref="J29:J30"/>
    <mergeCell ref="J31:J32"/>
    <mergeCell ref="C93:D94"/>
    <mergeCell ref="J23:J24"/>
    <mergeCell ref="G47:G48"/>
    <mergeCell ref="F53:F54"/>
    <mergeCell ref="J12:J14"/>
    <mergeCell ref="G71:G72"/>
    <mergeCell ref="I63:I64"/>
    <mergeCell ref="G21:G22"/>
    <mergeCell ref="I23:I24"/>
    <mergeCell ref="J35:J36"/>
    <mergeCell ref="I27:I28"/>
    <mergeCell ref="F17:F18"/>
    <mergeCell ref="C59:D60"/>
    <mergeCell ref="F69:F70"/>
    <mergeCell ref="J59:J60"/>
    <mergeCell ref="F43:F44"/>
    <mergeCell ref="F51:F52"/>
    <mergeCell ref="J49:J50"/>
    <mergeCell ref="H51:H52"/>
    <mergeCell ref="H53:H54"/>
    <mergeCell ref="H43:H44"/>
    <mergeCell ref="C49:D50"/>
    <mergeCell ref="B105:B106"/>
    <mergeCell ref="B53:B54"/>
    <mergeCell ref="G51:G52"/>
    <mergeCell ref="B97:B98"/>
    <mergeCell ref="G55:G56"/>
    <mergeCell ref="C89:D90"/>
    <mergeCell ref="F55:F56"/>
    <mergeCell ref="C53:D54"/>
    <mergeCell ref="F66:F68"/>
    <mergeCell ref="C87:D88"/>
    <mergeCell ref="B51:B52"/>
    <mergeCell ref="B23:B24"/>
    <mergeCell ref="F49:F50"/>
    <mergeCell ref="C40:D42"/>
    <mergeCell ref="F47:F48"/>
    <mergeCell ref="F40:F42"/>
    <mergeCell ref="B43:B44"/>
    <mergeCell ref="C43:D44"/>
    <mergeCell ref="F29:F30"/>
    <mergeCell ref="B35:B36"/>
    <mergeCell ref="D15:D16"/>
    <mergeCell ref="D21:D22"/>
    <mergeCell ref="F25:F26"/>
    <mergeCell ref="J21:J22"/>
    <mergeCell ref="J43:J44"/>
    <mergeCell ref="G35:G36"/>
    <mergeCell ref="I35:I36"/>
    <mergeCell ref="J15:J16"/>
    <mergeCell ref="G17:G18"/>
    <mergeCell ref="I17:I18"/>
    <mergeCell ref="C35:D36"/>
    <mergeCell ref="F35:F36"/>
    <mergeCell ref="G43:G44"/>
    <mergeCell ref="C38:D38"/>
    <mergeCell ref="F23:F24"/>
    <mergeCell ref="B55:B56"/>
    <mergeCell ref="G45:G46"/>
    <mergeCell ref="G40:G42"/>
    <mergeCell ref="B25:B26"/>
    <mergeCell ref="B27:B28"/>
    <mergeCell ref="B15:B16"/>
    <mergeCell ref="C15:C16"/>
    <mergeCell ref="C17:C18"/>
    <mergeCell ref="B17:B18"/>
    <mergeCell ref="F45:F46"/>
    <mergeCell ref="C51:D52"/>
    <mergeCell ref="B45:B46"/>
    <mergeCell ref="C47:D48"/>
    <mergeCell ref="C45:D46"/>
    <mergeCell ref="B19:B20"/>
    <mergeCell ref="G19:G20"/>
    <mergeCell ref="C19:C20"/>
    <mergeCell ref="B21:B22"/>
    <mergeCell ref="C21:C22"/>
    <mergeCell ref="C23:C24"/>
    <mergeCell ref="D23:D24"/>
    <mergeCell ref="C57:D58"/>
    <mergeCell ref="D33:D34"/>
    <mergeCell ref="J66:J68"/>
    <mergeCell ref="J53:J54"/>
    <mergeCell ref="G73:G74"/>
    <mergeCell ref="J45:J46"/>
    <mergeCell ref="J63:J64"/>
    <mergeCell ref="J51:J52"/>
    <mergeCell ref="I49:I50"/>
    <mergeCell ref="I43:I44"/>
    <mergeCell ref="J47:J48"/>
    <mergeCell ref="J55:J56"/>
    <mergeCell ref="J61:J62"/>
    <mergeCell ref="J77:J78"/>
    <mergeCell ref="H61:H62"/>
    <mergeCell ref="I53:I54"/>
    <mergeCell ref="I66:I68"/>
    <mergeCell ref="J75:J76"/>
    <mergeCell ref="I75:I76"/>
    <mergeCell ref="I47:I48"/>
    <mergeCell ref="J73:J74"/>
    <mergeCell ref="H109:H110"/>
    <mergeCell ref="I84:I86"/>
    <mergeCell ref="I97:I98"/>
    <mergeCell ref="G84:G86"/>
    <mergeCell ref="J97:J98"/>
    <mergeCell ref="H84:H86"/>
    <mergeCell ref="G97:G98"/>
    <mergeCell ref="G89:G90"/>
    <mergeCell ref="C61:D62"/>
    <mergeCell ref="F75:F76"/>
    <mergeCell ref="C82:D82"/>
    <mergeCell ref="F79:F80"/>
    <mergeCell ref="H49:H50"/>
    <mergeCell ref="H55:H56"/>
    <mergeCell ref="H63:H64"/>
    <mergeCell ref="H75:H76"/>
    <mergeCell ref="H66:H68"/>
    <mergeCell ref="C55:D56"/>
    <mergeCell ref="B115:B116"/>
    <mergeCell ref="F115:F116"/>
    <mergeCell ref="B75:B76"/>
    <mergeCell ref="B63:B64"/>
    <mergeCell ref="C113:D114"/>
    <mergeCell ref="F93:F94"/>
    <mergeCell ref="B111:B112"/>
    <mergeCell ref="C105:D106"/>
    <mergeCell ref="F91:F92"/>
    <mergeCell ref="C84:D86"/>
    <mergeCell ref="B71:B72"/>
    <mergeCell ref="H69:H70"/>
    <mergeCell ref="I69:I70"/>
    <mergeCell ref="J69:J70"/>
    <mergeCell ref="I73:I74"/>
    <mergeCell ref="I71:I72"/>
    <mergeCell ref="H71:H72"/>
    <mergeCell ref="C71:D72"/>
    <mergeCell ref="F71:F72"/>
    <mergeCell ref="F73:F74"/>
    <mergeCell ref="B89:B90"/>
    <mergeCell ref="C102:D104"/>
    <mergeCell ref="B93:B94"/>
    <mergeCell ref="B91:B92"/>
    <mergeCell ref="C75:D76"/>
    <mergeCell ref="C91:D92"/>
    <mergeCell ref="B57:B58"/>
    <mergeCell ref="F84:F86"/>
    <mergeCell ref="B47:B48"/>
    <mergeCell ref="B79:B80"/>
    <mergeCell ref="B73:B74"/>
    <mergeCell ref="B77:B78"/>
    <mergeCell ref="C73:D74"/>
    <mergeCell ref="C63:D64"/>
    <mergeCell ref="C79:D80"/>
    <mergeCell ref="B49:B50"/>
    <mergeCell ref="B59:B60"/>
    <mergeCell ref="B69:B70"/>
    <mergeCell ref="C69:D70"/>
    <mergeCell ref="B61:B62"/>
    <mergeCell ref="F87:F88"/>
    <mergeCell ref="B147:B148"/>
    <mergeCell ref="C136:D136"/>
    <mergeCell ref="F143:F144"/>
    <mergeCell ref="C77:D78"/>
    <mergeCell ref="F61:F62"/>
    <mergeCell ref="B133:B134"/>
    <mergeCell ref="F133:F134"/>
    <mergeCell ref="C109:D110"/>
    <mergeCell ref="B109:B110"/>
    <mergeCell ref="H102:H104"/>
    <mergeCell ref="G102:G104"/>
    <mergeCell ref="G109:G110"/>
    <mergeCell ref="F109:F110"/>
    <mergeCell ref="B107:B108"/>
    <mergeCell ref="B113:B114"/>
    <mergeCell ref="J93:J94"/>
    <mergeCell ref="J87:J88"/>
    <mergeCell ref="H93:H94"/>
    <mergeCell ref="I93:I94"/>
    <mergeCell ref="J91:J92"/>
    <mergeCell ref="H89:H90"/>
    <mergeCell ref="J89:J90"/>
    <mergeCell ref="I91:I92"/>
    <mergeCell ref="F97:F98"/>
    <mergeCell ref="F113:F114"/>
    <mergeCell ref="I113:I114"/>
    <mergeCell ref="J111:J112"/>
    <mergeCell ref="F77:F78"/>
    <mergeCell ref="H97:H98"/>
    <mergeCell ref="H111:H112"/>
    <mergeCell ref="G107:G108"/>
    <mergeCell ref="I89:I90"/>
    <mergeCell ref="H77:H78"/>
    <mergeCell ref="F57:F58"/>
    <mergeCell ref="G66:G68"/>
    <mergeCell ref="F145:F146"/>
    <mergeCell ref="F89:F90"/>
    <mergeCell ref="G57:G58"/>
    <mergeCell ref="G75:G76"/>
    <mergeCell ref="G69:G70"/>
    <mergeCell ref="G125:G126"/>
    <mergeCell ref="F120:F122"/>
    <mergeCell ref="F127:F128"/>
    <mergeCell ref="B127:B128"/>
    <mergeCell ref="B151:B152"/>
    <mergeCell ref="B129:B130"/>
    <mergeCell ref="B149:B150"/>
    <mergeCell ref="B123:B124"/>
    <mergeCell ref="F125:F126"/>
    <mergeCell ref="C149:D150"/>
    <mergeCell ref="C125:D126"/>
    <mergeCell ref="C127:D128"/>
    <mergeCell ref="B125:B126"/>
    <mergeCell ref="J102:J104"/>
    <mergeCell ref="J138:J140"/>
    <mergeCell ref="J129:J130"/>
    <mergeCell ref="J127:J128"/>
    <mergeCell ref="B143:B144"/>
    <mergeCell ref="B145:B146"/>
    <mergeCell ref="F102:F104"/>
    <mergeCell ref="B131:B132"/>
    <mergeCell ref="C131:D132"/>
    <mergeCell ref="G105:G106"/>
    <mergeCell ref="F123:F124"/>
    <mergeCell ref="H91:H92"/>
    <mergeCell ref="I95:I96"/>
    <mergeCell ref="I123:I124"/>
    <mergeCell ref="J147:J148"/>
    <mergeCell ref="I102:I104"/>
    <mergeCell ref="J95:J96"/>
    <mergeCell ref="I115:I116"/>
    <mergeCell ref="J143:J144"/>
    <mergeCell ref="J141:J142"/>
    <mergeCell ref="I129:I130"/>
    <mergeCell ref="G123:G124"/>
    <mergeCell ref="G87:G88"/>
    <mergeCell ref="G77:G78"/>
    <mergeCell ref="H79:H80"/>
    <mergeCell ref="G129:G130"/>
    <mergeCell ref="I105:I106"/>
    <mergeCell ref="G113:G114"/>
    <mergeCell ref="G111:G112"/>
    <mergeCell ref="D12:D14"/>
    <mergeCell ref="D17:D18"/>
    <mergeCell ref="D19:D20"/>
    <mergeCell ref="G15:G16"/>
    <mergeCell ref="I12:I14"/>
    <mergeCell ref="H15:H16"/>
    <mergeCell ref="I15:I16"/>
    <mergeCell ref="I19:I20"/>
    <mergeCell ref="F19:F20"/>
    <mergeCell ref="F15:F16"/>
    <mergeCell ref="I25:I26"/>
    <mergeCell ref="H12:H14"/>
    <mergeCell ref="G12:G14"/>
    <mergeCell ref="H25:H26"/>
    <mergeCell ref="H19:H20"/>
    <mergeCell ref="H21:H22"/>
    <mergeCell ref="I21:I22"/>
    <mergeCell ref="H17:H18"/>
    <mergeCell ref="G23:G24"/>
    <mergeCell ref="H23:H24"/>
    <mergeCell ref="G25:G26"/>
    <mergeCell ref="F27:F28"/>
    <mergeCell ref="D25:D26"/>
    <mergeCell ref="D27:D28"/>
    <mergeCell ref="H73:H74"/>
    <mergeCell ref="G27:G28"/>
    <mergeCell ref="H27:H28"/>
    <mergeCell ref="H47:H48"/>
    <mergeCell ref="H35:H36"/>
    <mergeCell ref="F63:F64"/>
    <mergeCell ref="H45:H46"/>
    <mergeCell ref="G63:G64"/>
    <mergeCell ref="G53:G54"/>
    <mergeCell ref="H105:H106"/>
    <mergeCell ref="G93:G94"/>
    <mergeCell ref="J123:J124"/>
    <mergeCell ref="G91:G92"/>
    <mergeCell ref="J57:J58"/>
    <mergeCell ref="I120:I122"/>
    <mergeCell ref="J71:J72"/>
    <mergeCell ref="I107:I108"/>
    <mergeCell ref="J84:J86"/>
    <mergeCell ref="J79:J80"/>
    <mergeCell ref="J107:J108"/>
    <mergeCell ref="J131:J132"/>
    <mergeCell ref="J133:J134"/>
    <mergeCell ref="J125:J126"/>
    <mergeCell ref="J109:J110"/>
    <mergeCell ref="J120:J122"/>
    <mergeCell ref="I109:I110"/>
    <mergeCell ref="I131:I132"/>
    <mergeCell ref="I111:I112"/>
    <mergeCell ref="J113:J114"/>
    <mergeCell ref="J115:J116"/>
    <mergeCell ref="G145:G146"/>
    <mergeCell ref="I133:I134"/>
    <mergeCell ref="G143:G144"/>
    <mergeCell ref="H143:H144"/>
    <mergeCell ref="I141:I142"/>
    <mergeCell ref="I143:I144"/>
    <mergeCell ref="H138:H140"/>
    <mergeCell ref="H141:H142"/>
    <mergeCell ref="H145:H146"/>
    <mergeCell ref="G133:G134"/>
    <mergeCell ref="G151:G152"/>
    <mergeCell ref="I151:I152"/>
    <mergeCell ref="I145:I146"/>
    <mergeCell ref="G141:G142"/>
    <mergeCell ref="G138:G140"/>
    <mergeCell ref="I138:I140"/>
    <mergeCell ref="C156:D157"/>
    <mergeCell ref="G156:G157"/>
    <mergeCell ref="H151:H152"/>
    <mergeCell ref="J151:J152"/>
    <mergeCell ref="J156:J157"/>
    <mergeCell ref="F156:F157"/>
    <mergeCell ref="H156:H157"/>
    <mergeCell ref="I156:I157"/>
    <mergeCell ref="F151:F152"/>
    <mergeCell ref="J149:J150"/>
    <mergeCell ref="F149:F150"/>
    <mergeCell ref="H147:H148"/>
    <mergeCell ref="F147:F148"/>
    <mergeCell ref="I147:I148"/>
    <mergeCell ref="G147:G148"/>
    <mergeCell ref="I149:I150"/>
    <mergeCell ref="G149:G150"/>
    <mergeCell ref="H149:H150"/>
    <mergeCell ref="B141:B142"/>
    <mergeCell ref="C141:D142"/>
    <mergeCell ref="D31:D32"/>
    <mergeCell ref="B87:B88"/>
    <mergeCell ref="C129:D130"/>
    <mergeCell ref="G131:G132"/>
    <mergeCell ref="F141:F142"/>
    <mergeCell ref="F138:F140"/>
    <mergeCell ref="B33:B34"/>
    <mergeCell ref="C33:C34"/>
    <mergeCell ref="B29:B30"/>
    <mergeCell ref="B31:B32"/>
    <mergeCell ref="C27:C28"/>
    <mergeCell ref="C25:C26"/>
    <mergeCell ref="C29:C30"/>
    <mergeCell ref="C31:C32"/>
    <mergeCell ref="C143:D144"/>
    <mergeCell ref="F107:F108"/>
    <mergeCell ref="F105:F106"/>
    <mergeCell ref="F129:F130"/>
    <mergeCell ref="C145:D146"/>
    <mergeCell ref="F131:F132"/>
    <mergeCell ref="F111:F112"/>
    <mergeCell ref="C123:D124"/>
    <mergeCell ref="C120:D122"/>
    <mergeCell ref="C111:D112"/>
    <mergeCell ref="I127:I128"/>
    <mergeCell ref="H125:H126"/>
    <mergeCell ref="B95:B96"/>
    <mergeCell ref="C95:D96"/>
    <mergeCell ref="F95:F96"/>
    <mergeCell ref="H123:H124"/>
    <mergeCell ref="G127:G128"/>
    <mergeCell ref="I125:I126"/>
    <mergeCell ref="H127:H128"/>
    <mergeCell ref="G115:G116"/>
    <mergeCell ref="I79:I80"/>
    <mergeCell ref="H87:H88"/>
    <mergeCell ref="I87:I88"/>
    <mergeCell ref="G79:G80"/>
    <mergeCell ref="H40:H42"/>
    <mergeCell ref="I40:I42"/>
    <mergeCell ref="G49:G50"/>
    <mergeCell ref="G59:G60"/>
    <mergeCell ref="G61:G62"/>
    <mergeCell ref="H59:H60"/>
    <mergeCell ref="F31:F32"/>
    <mergeCell ref="G31:G32"/>
    <mergeCell ref="I31:I32"/>
    <mergeCell ref="G33:G34"/>
    <mergeCell ref="G29:G30"/>
    <mergeCell ref="H29:H30"/>
    <mergeCell ref="F33:F34"/>
    <mergeCell ref="I29:I30"/>
    <mergeCell ref="H31:H32"/>
    <mergeCell ref="J27:J28"/>
    <mergeCell ref="J33:J34"/>
    <mergeCell ref="I77:I78"/>
    <mergeCell ref="D29:D30"/>
    <mergeCell ref="H33:H34"/>
    <mergeCell ref="I33:I34"/>
    <mergeCell ref="F59:F60"/>
    <mergeCell ref="H57:H58"/>
    <mergeCell ref="I57:I58"/>
    <mergeCell ref="I45:I46"/>
    <mergeCell ref="H129:H130"/>
    <mergeCell ref="H95:H96"/>
    <mergeCell ref="H133:H134"/>
    <mergeCell ref="G120:G122"/>
    <mergeCell ref="H115:H116"/>
    <mergeCell ref="H107:H108"/>
    <mergeCell ref="H113:H114"/>
    <mergeCell ref="H120:H122"/>
    <mergeCell ref="H131:H132"/>
    <mergeCell ref="G95:G96"/>
  </mergeCells>
  <dataValidations count="1">
    <dataValidation type="decimal" operator="greaterThanOrEqual" allowBlank="1" showInputMessage="1" showErrorMessage="1" sqref="F161 H161">
      <formula1>0.15</formula1>
    </dataValidation>
  </dataValidations>
  <printOptions/>
  <pageMargins left="0.1" right="0.1" top="0.3" bottom="0.3" header="0.511811023622047" footer="0.511811023622047"/>
  <pageSetup horizontalDpi="600" verticalDpi="600" orientation="landscape" paperSize="9" scale="32" r:id="rId1"/>
  <rowBreaks count="1" manualBreakCount="1">
    <brk id="80" max="9" man="1"/>
  </rowBreaks>
  <ignoredErrors>
    <ignoredError sqref="F159" unlockedFormula="1"/>
  </ignoredErrors>
</worksheet>
</file>

<file path=xl/worksheets/sheet4.xml><?xml version="1.0" encoding="utf-8"?>
<worksheet xmlns="http://schemas.openxmlformats.org/spreadsheetml/2006/main" xmlns:r="http://schemas.openxmlformats.org/officeDocument/2006/relationships">
  <sheetPr>
    <tabColor rgb="FFFFFF00"/>
  </sheetPr>
  <dimension ref="B2:M48"/>
  <sheetViews>
    <sheetView showGridLines="0" zoomScale="90" zoomScaleNormal="90" zoomScalePageLayoutView="0" workbookViewId="0" topLeftCell="B1">
      <selection activeCell="B1" sqref="B1"/>
    </sheetView>
  </sheetViews>
  <sheetFormatPr defaultColWidth="9.140625" defaultRowHeight="15"/>
  <cols>
    <col min="1" max="1" width="9.140625" style="122" customWidth="1"/>
    <col min="2" max="2" width="11.8515625" style="122" customWidth="1"/>
    <col min="3" max="3" width="36.7109375" style="122" customWidth="1"/>
    <col min="4" max="4" width="22.57421875" style="122" customWidth="1"/>
    <col min="5" max="5" width="15.57421875" style="122" customWidth="1"/>
    <col min="6" max="6" width="29.421875" style="122" bestFit="1" customWidth="1"/>
    <col min="7" max="7" width="5.140625" style="122" customWidth="1"/>
    <col min="8" max="8" width="15.8515625" style="122" customWidth="1"/>
    <col min="9" max="9" width="4.57421875" style="122" customWidth="1"/>
    <col min="10" max="13" width="50.7109375" style="122" customWidth="1"/>
    <col min="14" max="16384" width="9.140625" style="122" customWidth="1"/>
  </cols>
  <sheetData>
    <row r="2" spans="3:4" ht="18.75">
      <c r="C2" s="123" t="s">
        <v>115</v>
      </c>
      <c r="D2" s="124"/>
    </row>
    <row r="4" spans="3:8" ht="15.75" customHeight="1">
      <c r="C4" s="346" t="s">
        <v>122</v>
      </c>
      <c r="D4" s="346"/>
      <c r="E4" s="124"/>
      <c r="F4" s="124"/>
      <c r="G4" s="124"/>
      <c r="H4" s="124"/>
    </row>
    <row r="5" spans="3:8" ht="15.75">
      <c r="C5" s="125"/>
      <c r="D5" s="125"/>
      <c r="E5" s="125"/>
      <c r="F5" s="125"/>
      <c r="G5" s="125"/>
      <c r="H5" s="125"/>
    </row>
    <row r="6" spans="3:13" ht="15.75" customHeight="1">
      <c r="C6" s="353" t="s">
        <v>51</v>
      </c>
      <c r="D6" s="354"/>
      <c r="E6" s="359" t="s">
        <v>14</v>
      </c>
      <c r="F6" s="359" t="s">
        <v>74</v>
      </c>
      <c r="G6" s="102"/>
      <c r="H6" s="359" t="s">
        <v>73</v>
      </c>
      <c r="J6" s="361" t="s">
        <v>117</v>
      </c>
      <c r="K6" s="362"/>
      <c r="L6" s="361" t="s">
        <v>116</v>
      </c>
      <c r="M6" s="362"/>
    </row>
    <row r="7" spans="3:13" ht="15" customHeight="1">
      <c r="C7" s="355"/>
      <c r="D7" s="356"/>
      <c r="E7" s="359"/>
      <c r="F7" s="359"/>
      <c r="G7" s="102"/>
      <c r="H7" s="359"/>
      <c r="J7" s="363"/>
      <c r="K7" s="364"/>
      <c r="L7" s="363"/>
      <c r="M7" s="364"/>
    </row>
    <row r="8" spans="3:13" ht="15" customHeight="1">
      <c r="C8" s="357"/>
      <c r="D8" s="358"/>
      <c r="E8" s="360"/>
      <c r="F8" s="360"/>
      <c r="G8" s="104"/>
      <c r="H8" s="359"/>
      <c r="J8" s="365"/>
      <c r="K8" s="366"/>
      <c r="L8" s="365"/>
      <c r="M8" s="366"/>
    </row>
    <row r="9" spans="2:13" ht="30" customHeight="1">
      <c r="B9" s="320" t="s">
        <v>4</v>
      </c>
      <c r="C9" s="339">
        <f>IF('Input Budget Figures'!C61="","",'Input Budget Figures'!C61)</f>
      </c>
      <c r="D9" s="340"/>
      <c r="E9" s="347">
        <f>'Input Budget Figures'!E61</f>
        <v>0</v>
      </c>
      <c r="F9" s="352">
        <f>'Input Budget Figures'!F61</f>
        <v>0</v>
      </c>
      <c r="H9" s="331">
        <f>IF(E9*F9=0,"",E9*F9)</f>
      </c>
      <c r="J9" s="369"/>
      <c r="K9" s="370"/>
      <c r="L9" s="369"/>
      <c r="M9" s="370"/>
    </row>
    <row r="10" spans="2:13" ht="30" customHeight="1">
      <c r="B10" s="320" t="s">
        <v>4</v>
      </c>
      <c r="C10" s="322"/>
      <c r="D10" s="323"/>
      <c r="E10" s="325"/>
      <c r="F10" s="342"/>
      <c r="H10" s="321"/>
      <c r="J10" s="350"/>
      <c r="K10" s="351"/>
      <c r="L10" s="350"/>
      <c r="M10" s="351"/>
    </row>
    <row r="11" spans="2:13" ht="30" customHeight="1">
      <c r="B11" s="320" t="s">
        <v>5</v>
      </c>
      <c r="C11" s="322">
        <f>IF('Input Budget Figures'!C63="","",'Input Budget Figures'!C63)</f>
      </c>
      <c r="D11" s="323"/>
      <c r="E11" s="324">
        <f>'Input Budget Figures'!E63</f>
        <v>0</v>
      </c>
      <c r="F11" s="341">
        <f>'Input Budget Figures'!F63</f>
        <v>0</v>
      </c>
      <c r="H11" s="321">
        <f>IF(E11*F11=0,"",E11*F11)</f>
      </c>
      <c r="J11" s="348"/>
      <c r="K11" s="349"/>
      <c r="L11" s="348"/>
      <c r="M11" s="349"/>
    </row>
    <row r="12" spans="2:13" ht="30" customHeight="1">
      <c r="B12" s="320" t="s">
        <v>4</v>
      </c>
      <c r="C12" s="322"/>
      <c r="D12" s="323"/>
      <c r="E12" s="325"/>
      <c r="F12" s="342"/>
      <c r="H12" s="321"/>
      <c r="J12" s="350"/>
      <c r="K12" s="351"/>
      <c r="L12" s="350"/>
      <c r="M12" s="351"/>
    </row>
    <row r="13" spans="2:13" ht="30" customHeight="1">
      <c r="B13" s="320" t="s">
        <v>6</v>
      </c>
      <c r="C13" s="326">
        <f>IF('Input Budget Figures'!C65="","",'Input Budget Figures'!C65)</f>
      </c>
      <c r="D13" s="327"/>
      <c r="E13" s="324">
        <f>'Input Budget Figures'!E65</f>
        <v>0</v>
      </c>
      <c r="F13" s="341">
        <f>'Input Budget Figures'!F65</f>
        <v>0</v>
      </c>
      <c r="H13" s="321">
        <f>IF(E13*F13=0,"",E13*F13)</f>
      </c>
      <c r="J13" s="348"/>
      <c r="K13" s="349"/>
      <c r="L13" s="348"/>
      <c r="M13" s="349"/>
    </row>
    <row r="14" spans="2:13" ht="30" customHeight="1">
      <c r="B14" s="320" t="s">
        <v>4</v>
      </c>
      <c r="C14" s="328"/>
      <c r="D14" s="329"/>
      <c r="E14" s="330"/>
      <c r="F14" s="343"/>
      <c r="H14" s="321"/>
      <c r="J14" s="350"/>
      <c r="K14" s="351"/>
      <c r="L14" s="350"/>
      <c r="M14" s="351"/>
    </row>
    <row r="15" spans="2:13" ht="30" customHeight="1">
      <c r="B15" s="320" t="s">
        <v>7</v>
      </c>
      <c r="C15" s="326">
        <f>IF('Input Budget Figures'!C67="","",'Input Budget Figures'!C67)</f>
      </c>
      <c r="D15" s="327"/>
      <c r="E15" s="324">
        <f>'Input Budget Figures'!E67</f>
        <v>0</v>
      </c>
      <c r="F15" s="341">
        <f>'Input Budget Figures'!F67</f>
        <v>0</v>
      </c>
      <c r="H15" s="321">
        <f>IF(E15*F15=0,"",E15*F15)</f>
      </c>
      <c r="J15" s="348"/>
      <c r="K15" s="349"/>
      <c r="L15" s="348"/>
      <c r="M15" s="349"/>
    </row>
    <row r="16" spans="2:13" ht="30" customHeight="1">
      <c r="B16" s="320" t="s">
        <v>4</v>
      </c>
      <c r="C16" s="328"/>
      <c r="D16" s="329"/>
      <c r="E16" s="325"/>
      <c r="F16" s="342"/>
      <c r="H16" s="321"/>
      <c r="J16" s="350"/>
      <c r="K16" s="351"/>
      <c r="L16" s="350"/>
      <c r="M16" s="351"/>
    </row>
    <row r="17" spans="2:13" ht="30" customHeight="1">
      <c r="B17" s="320" t="s">
        <v>8</v>
      </c>
      <c r="C17" s="326">
        <f>IF('Input Budget Figures'!C69="","",'Input Budget Figures'!C69)</f>
      </c>
      <c r="D17" s="327"/>
      <c r="E17" s="324">
        <f>'Input Budget Figures'!E69</f>
        <v>0</v>
      </c>
      <c r="F17" s="341">
        <f>'Input Budget Figures'!F69</f>
        <v>0</v>
      </c>
      <c r="H17" s="321">
        <f>IF(E17*F17=0,"",E17*F17)</f>
      </c>
      <c r="J17" s="348"/>
      <c r="K17" s="349"/>
      <c r="L17" s="348"/>
      <c r="M17" s="349"/>
    </row>
    <row r="18" spans="2:13" ht="30" customHeight="1">
      <c r="B18" s="320" t="s">
        <v>4</v>
      </c>
      <c r="C18" s="328"/>
      <c r="D18" s="329"/>
      <c r="E18" s="325"/>
      <c r="F18" s="342"/>
      <c r="H18" s="321"/>
      <c r="J18" s="350"/>
      <c r="K18" s="351"/>
      <c r="L18" s="350"/>
      <c r="M18" s="351"/>
    </row>
    <row r="19" spans="2:13" ht="30" customHeight="1">
      <c r="B19" s="320" t="s">
        <v>9</v>
      </c>
      <c r="C19" s="339">
        <f>IF('Input Budget Figures'!C71="","",'Input Budget Figures'!C71)</f>
      </c>
      <c r="D19" s="340"/>
      <c r="E19" s="324">
        <f>'Input Budget Figures'!E71</f>
        <v>0</v>
      </c>
      <c r="F19" s="341">
        <f>'Input Budget Figures'!F71</f>
        <v>0</v>
      </c>
      <c r="H19" s="321">
        <f>IF(E19*F19=0,"",E19*F19)</f>
      </c>
      <c r="J19" s="348"/>
      <c r="K19" s="349"/>
      <c r="L19" s="348"/>
      <c r="M19" s="349"/>
    </row>
    <row r="20" spans="2:13" ht="30" customHeight="1">
      <c r="B20" s="320" t="s">
        <v>4</v>
      </c>
      <c r="C20" s="322"/>
      <c r="D20" s="323"/>
      <c r="E20" s="330"/>
      <c r="F20" s="343"/>
      <c r="H20" s="321"/>
      <c r="J20" s="350"/>
      <c r="K20" s="351"/>
      <c r="L20" s="350"/>
      <c r="M20" s="351"/>
    </row>
    <row r="21" spans="2:13" ht="30" customHeight="1">
      <c r="B21" s="320" t="s">
        <v>10</v>
      </c>
      <c r="C21" s="322">
        <f>IF('Input Budget Figures'!C73="","",'Input Budget Figures'!C73)</f>
      </c>
      <c r="D21" s="323"/>
      <c r="E21" s="324">
        <f>'Input Budget Figures'!E73</f>
        <v>0</v>
      </c>
      <c r="F21" s="341">
        <f>'Input Budget Figures'!F73</f>
        <v>0</v>
      </c>
      <c r="H21" s="321">
        <f>IF(E21*F21=0,"",E21*F21)</f>
      </c>
      <c r="J21" s="348"/>
      <c r="K21" s="349"/>
      <c r="L21" s="348"/>
      <c r="M21" s="349"/>
    </row>
    <row r="22" spans="2:13" ht="30" customHeight="1">
      <c r="B22" s="320" t="s">
        <v>4</v>
      </c>
      <c r="C22" s="322"/>
      <c r="D22" s="323"/>
      <c r="E22" s="325"/>
      <c r="F22" s="342"/>
      <c r="H22" s="321"/>
      <c r="J22" s="350"/>
      <c r="K22" s="351"/>
      <c r="L22" s="350"/>
      <c r="M22" s="351"/>
    </row>
    <row r="23" spans="2:13" ht="30" customHeight="1">
      <c r="B23" s="320" t="s">
        <v>47</v>
      </c>
      <c r="C23" s="326">
        <f>IF('Input Budget Figures'!C75="","",'Input Budget Figures'!C75)</f>
      </c>
      <c r="D23" s="327"/>
      <c r="E23" s="324">
        <f>'Input Budget Figures'!E75</f>
        <v>0</v>
      </c>
      <c r="F23" s="341">
        <f>'Input Budget Figures'!F75</f>
        <v>0</v>
      </c>
      <c r="H23" s="321">
        <f>IF(E23*F23=0,"",E23*F23)</f>
      </c>
      <c r="J23" s="348"/>
      <c r="K23" s="349"/>
      <c r="L23" s="348"/>
      <c r="M23" s="349"/>
    </row>
    <row r="24" spans="2:13" ht="30" customHeight="1">
      <c r="B24" s="320" t="s">
        <v>4</v>
      </c>
      <c r="C24" s="328"/>
      <c r="D24" s="329"/>
      <c r="E24" s="325"/>
      <c r="F24" s="342"/>
      <c r="H24" s="321"/>
      <c r="J24" s="350"/>
      <c r="K24" s="351"/>
      <c r="L24" s="350"/>
      <c r="M24" s="351"/>
    </row>
    <row r="25" spans="2:13" ht="30" customHeight="1">
      <c r="B25" s="320" t="s">
        <v>48</v>
      </c>
      <c r="C25" s="326">
        <f>IF('Input Budget Figures'!C77="","",'Input Budget Figures'!C77)</f>
      </c>
      <c r="D25" s="327"/>
      <c r="E25" s="324">
        <f>'Input Budget Figures'!E77</f>
        <v>0</v>
      </c>
      <c r="F25" s="341">
        <f>'Input Budget Figures'!F77</f>
        <v>0</v>
      </c>
      <c r="H25" s="321">
        <f>IF(E25*F25=0,"",E25*F25)</f>
      </c>
      <c r="J25" s="348"/>
      <c r="K25" s="349"/>
      <c r="L25" s="348"/>
      <c r="M25" s="349"/>
    </row>
    <row r="26" spans="2:13" ht="30" customHeight="1">
      <c r="B26" s="320" t="s">
        <v>4</v>
      </c>
      <c r="C26" s="328"/>
      <c r="D26" s="329"/>
      <c r="E26" s="330"/>
      <c r="F26" s="343"/>
      <c r="H26" s="321"/>
      <c r="J26" s="350"/>
      <c r="K26" s="351"/>
      <c r="L26" s="350"/>
      <c r="M26" s="351"/>
    </row>
    <row r="27" spans="2:13" ht="30" customHeight="1">
      <c r="B27" s="320" t="s">
        <v>49</v>
      </c>
      <c r="C27" s="326">
        <f>IF('Input Budget Figures'!C79="","",'Input Budget Figures'!C79)</f>
      </c>
      <c r="D27" s="327"/>
      <c r="E27" s="324">
        <f>'Input Budget Figures'!E79</f>
        <v>0</v>
      </c>
      <c r="F27" s="341">
        <f>'Input Budget Figures'!F79</f>
        <v>0</v>
      </c>
      <c r="H27" s="321">
        <f>IF(E27*F27=0,"",E27*F27)</f>
      </c>
      <c r="J27" s="348"/>
      <c r="K27" s="349"/>
      <c r="L27" s="348"/>
      <c r="M27" s="349"/>
    </row>
    <row r="28" spans="2:13" ht="30" customHeight="1">
      <c r="B28" s="320" t="s">
        <v>4</v>
      </c>
      <c r="C28" s="328"/>
      <c r="D28" s="329"/>
      <c r="E28" s="345"/>
      <c r="F28" s="344"/>
      <c r="H28" s="321"/>
      <c r="J28" s="367"/>
      <c r="K28" s="368"/>
      <c r="L28" s="367"/>
      <c r="M28" s="368"/>
    </row>
    <row r="29" spans="3:8" ht="15">
      <c r="C29" s="333" t="s">
        <v>58</v>
      </c>
      <c r="D29" s="334"/>
      <c r="E29" s="334"/>
      <c r="F29" s="335"/>
      <c r="H29" s="331">
        <f>SUM(H9:H28)</f>
        <v>0</v>
      </c>
    </row>
    <row r="30" spans="3:8" ht="15">
      <c r="C30" s="336"/>
      <c r="D30" s="337"/>
      <c r="E30" s="337"/>
      <c r="F30" s="338"/>
      <c r="H30" s="332"/>
    </row>
    <row r="32" ht="15.75">
      <c r="C32" s="124" t="s">
        <v>92</v>
      </c>
    </row>
    <row r="34" spans="3:13" ht="15.75" customHeight="1">
      <c r="C34" s="359" t="s">
        <v>57</v>
      </c>
      <c r="D34" s="359"/>
      <c r="E34" s="359" t="s">
        <v>41</v>
      </c>
      <c r="F34" s="359" t="s">
        <v>81</v>
      </c>
      <c r="G34" s="102"/>
      <c r="H34" s="359" t="s">
        <v>73</v>
      </c>
      <c r="I34" s="103"/>
      <c r="J34" s="361" t="s">
        <v>118</v>
      </c>
      <c r="K34" s="362"/>
      <c r="L34" s="361" t="s">
        <v>119</v>
      </c>
      <c r="M34" s="362"/>
    </row>
    <row r="35" spans="3:13" ht="15.75">
      <c r="C35" s="359"/>
      <c r="D35" s="359"/>
      <c r="E35" s="359"/>
      <c r="F35" s="359"/>
      <c r="G35" s="102"/>
      <c r="H35" s="359"/>
      <c r="I35" s="103"/>
      <c r="J35" s="363"/>
      <c r="K35" s="364"/>
      <c r="L35" s="363"/>
      <c r="M35" s="364"/>
    </row>
    <row r="36" spans="3:13" ht="15.75">
      <c r="C36" s="359"/>
      <c r="D36" s="359"/>
      <c r="E36" s="360"/>
      <c r="F36" s="360"/>
      <c r="G36" s="104"/>
      <c r="H36" s="359"/>
      <c r="I36" s="103"/>
      <c r="J36" s="365"/>
      <c r="K36" s="366"/>
      <c r="L36" s="365"/>
      <c r="M36" s="366"/>
    </row>
    <row r="37" spans="2:13" ht="30" customHeight="1">
      <c r="B37" s="320" t="s">
        <v>4</v>
      </c>
      <c r="C37" s="339">
        <f>IF('Input Budget Figures'!C123="","",'Input Budget Figures'!C123)</f>
      </c>
      <c r="D37" s="340"/>
      <c r="E37" s="347">
        <f>'Input Budget Figures'!E123</f>
        <v>0</v>
      </c>
      <c r="F37" s="352">
        <f>'Input Budget Figures'!F123</f>
        <v>0</v>
      </c>
      <c r="H37" s="331">
        <f>IF(E37*F37=0,"",E37*F37)</f>
      </c>
      <c r="J37" s="369"/>
      <c r="K37" s="370"/>
      <c r="L37" s="369"/>
      <c r="M37" s="370"/>
    </row>
    <row r="38" spans="2:13" ht="30" customHeight="1">
      <c r="B38" s="320" t="s">
        <v>4</v>
      </c>
      <c r="C38" s="322"/>
      <c r="D38" s="323"/>
      <c r="E38" s="330"/>
      <c r="F38" s="343"/>
      <c r="H38" s="321"/>
      <c r="J38" s="350"/>
      <c r="K38" s="351"/>
      <c r="L38" s="350"/>
      <c r="M38" s="351"/>
    </row>
    <row r="39" spans="2:13" ht="30" customHeight="1">
      <c r="B39" s="320" t="s">
        <v>5</v>
      </c>
      <c r="C39" s="339">
        <f>IF('Input Budget Figures'!C125="","",'Input Budget Figures'!C125)</f>
      </c>
      <c r="D39" s="340"/>
      <c r="E39" s="324">
        <f>'Input Budget Figures'!E125</f>
        <v>0</v>
      </c>
      <c r="F39" s="341">
        <f>'Input Budget Figures'!F125</f>
        <v>0</v>
      </c>
      <c r="H39" s="331">
        <f>IF(E39*F39=0,"",E39*F39)</f>
      </c>
      <c r="J39" s="348"/>
      <c r="K39" s="349"/>
      <c r="L39" s="348"/>
      <c r="M39" s="349"/>
    </row>
    <row r="40" spans="2:13" ht="30" customHeight="1">
      <c r="B40" s="320" t="s">
        <v>4</v>
      </c>
      <c r="C40" s="322"/>
      <c r="D40" s="323"/>
      <c r="E40" s="330"/>
      <c r="F40" s="343"/>
      <c r="H40" s="321"/>
      <c r="J40" s="350"/>
      <c r="K40" s="351"/>
      <c r="L40" s="350"/>
      <c r="M40" s="351"/>
    </row>
    <row r="41" spans="2:13" ht="30" customHeight="1">
      <c r="B41" s="320" t="s">
        <v>6</v>
      </c>
      <c r="C41" s="339">
        <f>IF('Input Budget Figures'!C127="","",'Input Budget Figures'!C127)</f>
      </c>
      <c r="D41" s="340"/>
      <c r="E41" s="324">
        <f>'Input Budget Figures'!E127</f>
        <v>0</v>
      </c>
      <c r="F41" s="341">
        <f>'Input Budget Figures'!F127</f>
        <v>0</v>
      </c>
      <c r="H41" s="371">
        <f>IF(E41*F41=0,"",E41*F41)</f>
      </c>
      <c r="J41" s="348"/>
      <c r="K41" s="349"/>
      <c r="L41" s="348"/>
      <c r="M41" s="349"/>
    </row>
    <row r="42" spans="2:13" ht="30" customHeight="1">
      <c r="B42" s="320" t="s">
        <v>4</v>
      </c>
      <c r="C42" s="322"/>
      <c r="D42" s="323"/>
      <c r="E42" s="330"/>
      <c r="F42" s="342"/>
      <c r="H42" s="372"/>
      <c r="J42" s="350"/>
      <c r="K42" s="351"/>
      <c r="L42" s="350"/>
      <c r="M42" s="351"/>
    </row>
    <row r="43" spans="2:13" ht="30" customHeight="1">
      <c r="B43" s="320" t="s">
        <v>7</v>
      </c>
      <c r="C43" s="339">
        <f>IF('Input Budget Figures'!C129="","",'Input Budget Figures'!C129)</f>
      </c>
      <c r="D43" s="340"/>
      <c r="E43" s="324">
        <f>'Input Budget Figures'!E129</f>
        <v>0</v>
      </c>
      <c r="F43" s="373">
        <f>'Input Budget Figures'!F129</f>
        <v>0</v>
      </c>
      <c r="H43" s="371">
        <f>IF(E43*F43=0,"",E43*F43)</f>
      </c>
      <c r="J43" s="348"/>
      <c r="K43" s="349"/>
      <c r="L43" s="348"/>
      <c r="M43" s="349"/>
    </row>
    <row r="44" spans="2:13" ht="30" customHeight="1">
      <c r="B44" s="320" t="s">
        <v>4</v>
      </c>
      <c r="C44" s="322"/>
      <c r="D44" s="323"/>
      <c r="E44" s="325"/>
      <c r="F44" s="343"/>
      <c r="H44" s="372"/>
      <c r="J44" s="350"/>
      <c r="K44" s="351"/>
      <c r="L44" s="350"/>
      <c r="M44" s="351"/>
    </row>
    <row r="45" spans="2:13" ht="30" customHeight="1">
      <c r="B45" s="320" t="s">
        <v>8</v>
      </c>
      <c r="C45" s="339">
        <f>IF('Input Budget Figures'!C131="","",'Input Budget Figures'!C131)</f>
      </c>
      <c r="D45" s="340"/>
      <c r="E45" s="376">
        <f>'Input Budget Figures'!E131</f>
        <v>0</v>
      </c>
      <c r="F45" s="341">
        <f>'Input Budget Figures'!F131</f>
        <v>0</v>
      </c>
      <c r="H45" s="371">
        <f>IF(E45*F45=0,"",E45*F45)</f>
      </c>
      <c r="J45" s="348"/>
      <c r="K45" s="349"/>
      <c r="L45" s="348"/>
      <c r="M45" s="349"/>
    </row>
    <row r="46" spans="2:13" ht="30" customHeight="1">
      <c r="B46" s="320" t="s">
        <v>4</v>
      </c>
      <c r="C46" s="322"/>
      <c r="D46" s="323"/>
      <c r="E46" s="325"/>
      <c r="F46" s="344"/>
      <c r="H46" s="377"/>
      <c r="J46" s="374"/>
      <c r="K46" s="375"/>
      <c r="L46" s="374"/>
      <c r="M46" s="375"/>
    </row>
    <row r="47" spans="3:13" ht="15">
      <c r="C47" s="333" t="s">
        <v>33</v>
      </c>
      <c r="D47" s="334"/>
      <c r="E47" s="334"/>
      <c r="F47" s="335"/>
      <c r="H47" s="331">
        <f>SUM(H37:H46)</f>
        <v>0</v>
      </c>
      <c r="J47" s="126"/>
      <c r="K47" s="126"/>
      <c r="L47" s="126"/>
      <c r="M47" s="126"/>
    </row>
    <row r="48" spans="3:8" ht="15">
      <c r="C48" s="336"/>
      <c r="D48" s="337"/>
      <c r="E48" s="337"/>
      <c r="F48" s="338"/>
      <c r="H48" s="332"/>
    </row>
  </sheetData>
  <sheetProtection password="CC3D" sheet="1"/>
  <mergeCells count="122">
    <mergeCell ref="L45:M46"/>
    <mergeCell ref="C47:F48"/>
    <mergeCell ref="H47:H48"/>
    <mergeCell ref="B45:B46"/>
    <mergeCell ref="C45:D46"/>
    <mergeCell ref="E45:E46"/>
    <mergeCell ref="F45:F46"/>
    <mergeCell ref="H45:H46"/>
    <mergeCell ref="J45:K46"/>
    <mergeCell ref="L41:M42"/>
    <mergeCell ref="B43:B44"/>
    <mergeCell ref="C43:D44"/>
    <mergeCell ref="E43:E44"/>
    <mergeCell ref="F43:F44"/>
    <mergeCell ref="H43:H44"/>
    <mergeCell ref="J43:K44"/>
    <mergeCell ref="L43:M44"/>
    <mergeCell ref="B41:B42"/>
    <mergeCell ref="C41:D42"/>
    <mergeCell ref="E41:E42"/>
    <mergeCell ref="F41:F42"/>
    <mergeCell ref="H41:H42"/>
    <mergeCell ref="J41:K42"/>
    <mergeCell ref="L37:M38"/>
    <mergeCell ref="B39:B40"/>
    <mergeCell ref="C39:D40"/>
    <mergeCell ref="E39:E40"/>
    <mergeCell ref="F39:F40"/>
    <mergeCell ref="H39:H40"/>
    <mergeCell ref="J39:K40"/>
    <mergeCell ref="L39:M40"/>
    <mergeCell ref="B37:B38"/>
    <mergeCell ref="C37:D38"/>
    <mergeCell ref="E37:E38"/>
    <mergeCell ref="F37:F38"/>
    <mergeCell ref="H37:H38"/>
    <mergeCell ref="J37:K38"/>
    <mergeCell ref="C34:D36"/>
    <mergeCell ref="E34:E36"/>
    <mergeCell ref="F34:F36"/>
    <mergeCell ref="H34:H36"/>
    <mergeCell ref="J34:K36"/>
    <mergeCell ref="L34:M36"/>
    <mergeCell ref="L11:M12"/>
    <mergeCell ref="L9:M10"/>
    <mergeCell ref="J9:K10"/>
    <mergeCell ref="L6:M8"/>
    <mergeCell ref="L27:M28"/>
    <mergeCell ref="L25:M26"/>
    <mergeCell ref="L23:M24"/>
    <mergeCell ref="L21:M22"/>
    <mergeCell ref="L19:M20"/>
    <mergeCell ref="L17:M18"/>
    <mergeCell ref="L15:M16"/>
    <mergeCell ref="L13:M14"/>
    <mergeCell ref="J6:K8"/>
    <mergeCell ref="J27:K28"/>
    <mergeCell ref="J25:K26"/>
    <mergeCell ref="J23:K24"/>
    <mergeCell ref="J21:K22"/>
    <mergeCell ref="J19:K20"/>
    <mergeCell ref="J17:K18"/>
    <mergeCell ref="J15:K16"/>
    <mergeCell ref="J13:K14"/>
    <mergeCell ref="J11:K12"/>
    <mergeCell ref="F9:F10"/>
    <mergeCell ref="C6:D8"/>
    <mergeCell ref="E6:E8"/>
    <mergeCell ref="H6:H8"/>
    <mergeCell ref="F6:F8"/>
    <mergeCell ref="H13:H14"/>
    <mergeCell ref="C11:D12"/>
    <mergeCell ref="E11:E12"/>
    <mergeCell ref="H19:H20"/>
    <mergeCell ref="H21:H22"/>
    <mergeCell ref="C4:D4"/>
    <mergeCell ref="C9:D10"/>
    <mergeCell ref="E9:E10"/>
    <mergeCell ref="H9:H10"/>
    <mergeCell ref="F19:F20"/>
    <mergeCell ref="F21:F22"/>
    <mergeCell ref="H11:H12"/>
    <mergeCell ref="C13:D14"/>
    <mergeCell ref="F15:F16"/>
    <mergeCell ref="F17:F18"/>
    <mergeCell ref="F11:F12"/>
    <mergeCell ref="F13:F14"/>
    <mergeCell ref="E13:E14"/>
    <mergeCell ref="C15:D16"/>
    <mergeCell ref="E17:E18"/>
    <mergeCell ref="C19:D20"/>
    <mergeCell ref="F23:F24"/>
    <mergeCell ref="F25:F26"/>
    <mergeCell ref="C23:D24"/>
    <mergeCell ref="E23:E24"/>
    <mergeCell ref="F27:F28"/>
    <mergeCell ref="C27:D28"/>
    <mergeCell ref="E27:E28"/>
    <mergeCell ref="E19:E20"/>
    <mergeCell ref="B27:B28"/>
    <mergeCell ref="B23:B24"/>
    <mergeCell ref="H23:H24"/>
    <mergeCell ref="H25:H26"/>
    <mergeCell ref="H27:H28"/>
    <mergeCell ref="H29:H30"/>
    <mergeCell ref="C29:F30"/>
    <mergeCell ref="B9:B10"/>
    <mergeCell ref="B11:B12"/>
    <mergeCell ref="B13:B14"/>
    <mergeCell ref="B15:B16"/>
    <mergeCell ref="B17:B18"/>
    <mergeCell ref="B19:B20"/>
    <mergeCell ref="B21:B22"/>
    <mergeCell ref="H15:H16"/>
    <mergeCell ref="H17:H18"/>
    <mergeCell ref="B25:B26"/>
    <mergeCell ref="C21:D22"/>
    <mergeCell ref="E21:E22"/>
    <mergeCell ref="C25:D26"/>
    <mergeCell ref="E25:E26"/>
    <mergeCell ref="E15:E16"/>
    <mergeCell ref="C17:D18"/>
  </mergeCells>
  <dataValidations count="6">
    <dataValidation allowBlank="1" showInputMessage="1" showErrorMessage="1" promptTitle="Instructions:" prompt="Provide a brief description of the item's designated use/role/application.&#10;For example: The item will be used to sculpt the basic plastic model." sqref="L9"/>
    <dataValidation type="custom" showInputMessage="1" showErrorMessage="1" sqref="H9:H10 H37:H40">
      <formula1>NOT((J9+K9+L9+M9)=H9)</formula1>
    </dataValidation>
    <dataValidation type="whole" allowBlank="1" showInputMessage="1" showErrorMessage="1" errorTitle="Incorrect value" error="Has to be a whole number!" sqref="E9:E28 E37:E46">
      <formula1>0</formula1>
      <formula2>1E+35</formula2>
    </dataValidation>
    <dataValidation allowBlank="1" showInputMessage="1" showErrorMessage="1" promptTitle="Instructions:" prompt="Define in detail the type of equipment, its appropriate category, properties and any other relevant information related to this item." sqref="J9:K10"/>
    <dataValidation allowBlank="1" showInputMessage="1" showErrorMessage="1" promptTitle="Instructions:" prompt="Define in detail the type and scope of service and any other relevant information related to this item." sqref="J37:K38"/>
    <dataValidation allowBlank="1" showInputMessage="1" showErrorMessage="1" promptTitle="Instructions:" prompt="Provide a brief description of what the service will result in and how it will benefit the project.&#10;For example: The service will help produce the ICB controller necessary for the machine's operation." sqref="L37:M38"/>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Ljiljana Kundakovic</dc:creator>
  <cp:keywords/>
  <dc:description/>
  <cp:lastModifiedBy>Stefan Popovic</cp:lastModifiedBy>
  <cp:lastPrinted>2012-03-14T10:07:19Z</cp:lastPrinted>
  <dcterms:created xsi:type="dcterms:W3CDTF">2011-02-22T08:05:35Z</dcterms:created>
  <dcterms:modified xsi:type="dcterms:W3CDTF">2019-03-27T11:58:29Z</dcterms:modified>
  <cp:category/>
  <cp:version/>
  <cp:contentType/>
  <cp:contentStatus/>
</cp:coreProperties>
</file>